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Commercial Trust Limited\Marketing\Content and SEO\Andy Pelly ideas folder\"/>
    </mc:Choice>
  </mc:AlternateContent>
  <bookViews>
    <workbookView xWindow="0" yWindow="0" windowWidth="19200" windowHeight="10860"/>
  </bookViews>
  <sheets>
    <sheet name="Current portfolio" sheetId="1" r:id="rId1"/>
    <sheet name="Recommendations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9" i="1" l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I3" i="1" l="1"/>
  <c r="M10" i="1" l="1"/>
  <c r="I5" i="3"/>
  <c r="I2" i="3"/>
  <c r="S109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0" i="3"/>
  <c r="B88" i="3" l="1"/>
  <c r="C88" i="3"/>
  <c r="D88" i="3"/>
  <c r="E88" i="3"/>
  <c r="F88" i="3"/>
  <c r="G88" i="3"/>
  <c r="H88" i="3"/>
  <c r="B89" i="3"/>
  <c r="C89" i="3"/>
  <c r="D89" i="3"/>
  <c r="E89" i="3"/>
  <c r="F89" i="3"/>
  <c r="G89" i="3"/>
  <c r="H89" i="3"/>
  <c r="B90" i="3"/>
  <c r="C90" i="3"/>
  <c r="D90" i="3"/>
  <c r="E90" i="3"/>
  <c r="F90" i="3"/>
  <c r="G90" i="3"/>
  <c r="H90" i="3"/>
  <c r="B91" i="3"/>
  <c r="C91" i="3"/>
  <c r="D91" i="3"/>
  <c r="E91" i="3"/>
  <c r="F91" i="3"/>
  <c r="G91" i="3"/>
  <c r="H91" i="3"/>
  <c r="B92" i="3"/>
  <c r="C92" i="3"/>
  <c r="D92" i="3"/>
  <c r="E92" i="3"/>
  <c r="F92" i="3"/>
  <c r="G92" i="3"/>
  <c r="H92" i="3"/>
  <c r="B93" i="3"/>
  <c r="C93" i="3"/>
  <c r="D93" i="3"/>
  <c r="E93" i="3"/>
  <c r="F93" i="3"/>
  <c r="G93" i="3"/>
  <c r="H93" i="3"/>
  <c r="B94" i="3"/>
  <c r="C94" i="3"/>
  <c r="D94" i="3"/>
  <c r="E94" i="3"/>
  <c r="F94" i="3"/>
  <c r="G94" i="3"/>
  <c r="H94" i="3"/>
  <c r="B95" i="3"/>
  <c r="C95" i="3"/>
  <c r="D95" i="3"/>
  <c r="E95" i="3"/>
  <c r="F95" i="3"/>
  <c r="G95" i="3"/>
  <c r="H95" i="3"/>
  <c r="B96" i="3"/>
  <c r="C96" i="3"/>
  <c r="D96" i="3"/>
  <c r="E96" i="3"/>
  <c r="F96" i="3"/>
  <c r="G96" i="3"/>
  <c r="H96" i="3"/>
  <c r="B97" i="3"/>
  <c r="C97" i="3"/>
  <c r="D97" i="3"/>
  <c r="E97" i="3"/>
  <c r="F97" i="3"/>
  <c r="G97" i="3"/>
  <c r="H97" i="3"/>
  <c r="B98" i="3"/>
  <c r="C98" i="3"/>
  <c r="D98" i="3"/>
  <c r="E98" i="3"/>
  <c r="F98" i="3"/>
  <c r="G98" i="3"/>
  <c r="H98" i="3"/>
  <c r="B99" i="3"/>
  <c r="C99" i="3"/>
  <c r="D99" i="3"/>
  <c r="E99" i="3"/>
  <c r="F99" i="3"/>
  <c r="G99" i="3"/>
  <c r="H99" i="3"/>
  <c r="B100" i="3"/>
  <c r="C100" i="3"/>
  <c r="D100" i="3"/>
  <c r="E100" i="3"/>
  <c r="F100" i="3"/>
  <c r="G100" i="3"/>
  <c r="H100" i="3"/>
  <c r="B101" i="3"/>
  <c r="C101" i="3"/>
  <c r="D101" i="3"/>
  <c r="E101" i="3"/>
  <c r="F101" i="3"/>
  <c r="G101" i="3"/>
  <c r="H101" i="3"/>
  <c r="B102" i="3"/>
  <c r="C102" i="3"/>
  <c r="D102" i="3"/>
  <c r="E102" i="3"/>
  <c r="F102" i="3"/>
  <c r="G102" i="3"/>
  <c r="H102" i="3"/>
  <c r="B103" i="3"/>
  <c r="C103" i="3"/>
  <c r="D103" i="3"/>
  <c r="E103" i="3"/>
  <c r="F103" i="3"/>
  <c r="G103" i="3"/>
  <c r="H103" i="3"/>
  <c r="B104" i="3"/>
  <c r="C104" i="3"/>
  <c r="D104" i="3"/>
  <c r="E104" i="3"/>
  <c r="F104" i="3"/>
  <c r="G104" i="3"/>
  <c r="H104" i="3"/>
  <c r="B105" i="3"/>
  <c r="C105" i="3"/>
  <c r="D105" i="3"/>
  <c r="E105" i="3"/>
  <c r="F105" i="3"/>
  <c r="G105" i="3"/>
  <c r="H105" i="3"/>
  <c r="B106" i="3"/>
  <c r="C106" i="3"/>
  <c r="D106" i="3"/>
  <c r="E106" i="3"/>
  <c r="F106" i="3"/>
  <c r="G106" i="3"/>
  <c r="H106" i="3"/>
  <c r="B107" i="3"/>
  <c r="C107" i="3"/>
  <c r="D107" i="3"/>
  <c r="E107" i="3"/>
  <c r="F107" i="3"/>
  <c r="G107" i="3"/>
  <c r="H107" i="3"/>
  <c r="B108" i="3"/>
  <c r="C108" i="3"/>
  <c r="D108" i="3"/>
  <c r="E108" i="3"/>
  <c r="F108" i="3"/>
  <c r="G108" i="3"/>
  <c r="H108" i="3"/>
  <c r="B109" i="3"/>
  <c r="C109" i="3"/>
  <c r="D109" i="3"/>
  <c r="E109" i="3"/>
  <c r="F109" i="3"/>
  <c r="G109" i="3"/>
  <c r="H109" i="3"/>
  <c r="Q96" i="3"/>
  <c r="P96" i="3"/>
  <c r="Q95" i="3"/>
  <c r="P95" i="3"/>
  <c r="Q94" i="3"/>
  <c r="P94" i="3"/>
  <c r="Q93" i="3"/>
  <c r="P93" i="3"/>
  <c r="Q92" i="3"/>
  <c r="P92" i="3"/>
  <c r="Q91" i="3"/>
  <c r="P91" i="3"/>
  <c r="Q90" i="3"/>
  <c r="P90" i="3"/>
  <c r="Q89" i="3"/>
  <c r="P89" i="3"/>
  <c r="Q88" i="3"/>
  <c r="P88" i="3"/>
  <c r="B11" i="3"/>
  <c r="C11" i="3"/>
  <c r="D11" i="3"/>
  <c r="E11" i="3"/>
  <c r="F11" i="3"/>
  <c r="G11" i="3"/>
  <c r="H11" i="3"/>
  <c r="B12" i="3"/>
  <c r="C12" i="3"/>
  <c r="D12" i="3"/>
  <c r="E12" i="3"/>
  <c r="F12" i="3"/>
  <c r="G12" i="3"/>
  <c r="H12" i="3"/>
  <c r="B13" i="3"/>
  <c r="C13" i="3"/>
  <c r="D13" i="3"/>
  <c r="E13" i="3"/>
  <c r="F13" i="3"/>
  <c r="G13" i="3"/>
  <c r="H13" i="3"/>
  <c r="B14" i="3"/>
  <c r="C14" i="3"/>
  <c r="D14" i="3"/>
  <c r="E14" i="3"/>
  <c r="F14" i="3"/>
  <c r="G14" i="3"/>
  <c r="H14" i="3"/>
  <c r="B15" i="3"/>
  <c r="C15" i="3"/>
  <c r="D15" i="3"/>
  <c r="E15" i="3"/>
  <c r="F15" i="3"/>
  <c r="G15" i="3"/>
  <c r="H15" i="3"/>
  <c r="B16" i="3"/>
  <c r="C16" i="3"/>
  <c r="D16" i="3"/>
  <c r="E16" i="3"/>
  <c r="F16" i="3"/>
  <c r="G16" i="3"/>
  <c r="H16" i="3"/>
  <c r="B17" i="3"/>
  <c r="C17" i="3"/>
  <c r="D17" i="3"/>
  <c r="E17" i="3"/>
  <c r="F17" i="3"/>
  <c r="G17" i="3"/>
  <c r="H17" i="3"/>
  <c r="B18" i="3"/>
  <c r="C18" i="3"/>
  <c r="D18" i="3"/>
  <c r="E18" i="3"/>
  <c r="F18" i="3"/>
  <c r="G18" i="3"/>
  <c r="H18" i="3"/>
  <c r="B19" i="3"/>
  <c r="C19" i="3"/>
  <c r="D19" i="3"/>
  <c r="E19" i="3"/>
  <c r="F19" i="3"/>
  <c r="G19" i="3"/>
  <c r="H19" i="3"/>
  <c r="B20" i="3"/>
  <c r="C20" i="3"/>
  <c r="D20" i="3"/>
  <c r="E20" i="3"/>
  <c r="F20" i="3"/>
  <c r="G20" i="3"/>
  <c r="H20" i="3"/>
  <c r="B21" i="3"/>
  <c r="C21" i="3"/>
  <c r="D21" i="3"/>
  <c r="E21" i="3"/>
  <c r="F21" i="3"/>
  <c r="G21" i="3"/>
  <c r="H21" i="3"/>
  <c r="B22" i="3"/>
  <c r="C22" i="3"/>
  <c r="D22" i="3"/>
  <c r="E22" i="3"/>
  <c r="F22" i="3"/>
  <c r="G22" i="3"/>
  <c r="H22" i="3"/>
  <c r="B23" i="3"/>
  <c r="C23" i="3"/>
  <c r="D23" i="3"/>
  <c r="E23" i="3"/>
  <c r="F23" i="3"/>
  <c r="G23" i="3"/>
  <c r="H23" i="3"/>
  <c r="B24" i="3"/>
  <c r="C24" i="3"/>
  <c r="D24" i="3"/>
  <c r="E24" i="3"/>
  <c r="F24" i="3"/>
  <c r="G24" i="3"/>
  <c r="H24" i="3"/>
  <c r="B25" i="3"/>
  <c r="C25" i="3"/>
  <c r="D25" i="3"/>
  <c r="E25" i="3"/>
  <c r="F25" i="3"/>
  <c r="G25" i="3"/>
  <c r="H25" i="3"/>
  <c r="B26" i="3"/>
  <c r="C26" i="3"/>
  <c r="D26" i="3"/>
  <c r="E26" i="3"/>
  <c r="F26" i="3"/>
  <c r="G26" i="3"/>
  <c r="H26" i="3"/>
  <c r="B27" i="3"/>
  <c r="C27" i="3"/>
  <c r="D27" i="3"/>
  <c r="E27" i="3"/>
  <c r="F27" i="3"/>
  <c r="G27" i="3"/>
  <c r="H27" i="3"/>
  <c r="B28" i="3"/>
  <c r="C28" i="3"/>
  <c r="D28" i="3"/>
  <c r="E28" i="3"/>
  <c r="F28" i="3"/>
  <c r="G28" i="3"/>
  <c r="H28" i="3"/>
  <c r="B29" i="3"/>
  <c r="C29" i="3"/>
  <c r="D29" i="3"/>
  <c r="E29" i="3"/>
  <c r="F29" i="3"/>
  <c r="G29" i="3"/>
  <c r="H29" i="3"/>
  <c r="B30" i="3"/>
  <c r="C30" i="3"/>
  <c r="D30" i="3"/>
  <c r="E30" i="3"/>
  <c r="F30" i="3"/>
  <c r="G30" i="3"/>
  <c r="H30" i="3"/>
  <c r="B31" i="3"/>
  <c r="C31" i="3"/>
  <c r="D31" i="3"/>
  <c r="E31" i="3"/>
  <c r="F31" i="3"/>
  <c r="G31" i="3"/>
  <c r="H31" i="3"/>
  <c r="B32" i="3"/>
  <c r="C32" i="3"/>
  <c r="D32" i="3"/>
  <c r="E32" i="3"/>
  <c r="F32" i="3"/>
  <c r="G32" i="3"/>
  <c r="H32" i="3"/>
  <c r="B33" i="3"/>
  <c r="C33" i="3"/>
  <c r="D33" i="3"/>
  <c r="E33" i="3"/>
  <c r="F33" i="3"/>
  <c r="G33" i="3"/>
  <c r="H33" i="3"/>
  <c r="B34" i="3"/>
  <c r="C34" i="3"/>
  <c r="D34" i="3"/>
  <c r="E34" i="3"/>
  <c r="F34" i="3"/>
  <c r="G34" i="3"/>
  <c r="H34" i="3"/>
  <c r="B35" i="3"/>
  <c r="C35" i="3"/>
  <c r="D35" i="3"/>
  <c r="E35" i="3"/>
  <c r="F35" i="3"/>
  <c r="G35" i="3"/>
  <c r="H35" i="3"/>
  <c r="B36" i="3"/>
  <c r="C36" i="3"/>
  <c r="D36" i="3"/>
  <c r="E36" i="3"/>
  <c r="F36" i="3"/>
  <c r="G36" i="3"/>
  <c r="H36" i="3"/>
  <c r="B37" i="3"/>
  <c r="C37" i="3"/>
  <c r="D37" i="3"/>
  <c r="E37" i="3"/>
  <c r="F37" i="3"/>
  <c r="G37" i="3"/>
  <c r="H37" i="3"/>
  <c r="B38" i="3"/>
  <c r="C38" i="3"/>
  <c r="D38" i="3"/>
  <c r="E38" i="3"/>
  <c r="F38" i="3"/>
  <c r="G38" i="3"/>
  <c r="H38" i="3"/>
  <c r="B39" i="3"/>
  <c r="C39" i="3"/>
  <c r="D39" i="3"/>
  <c r="E39" i="3"/>
  <c r="F39" i="3"/>
  <c r="G39" i="3"/>
  <c r="H39" i="3"/>
  <c r="B40" i="3"/>
  <c r="C40" i="3"/>
  <c r="D40" i="3"/>
  <c r="E40" i="3"/>
  <c r="F40" i="3"/>
  <c r="G40" i="3"/>
  <c r="H40" i="3"/>
  <c r="B41" i="3"/>
  <c r="C41" i="3"/>
  <c r="D41" i="3"/>
  <c r="E41" i="3"/>
  <c r="F41" i="3"/>
  <c r="G41" i="3"/>
  <c r="H41" i="3"/>
  <c r="B42" i="3"/>
  <c r="C42" i="3"/>
  <c r="D42" i="3"/>
  <c r="E42" i="3"/>
  <c r="F42" i="3"/>
  <c r="G42" i="3"/>
  <c r="H42" i="3"/>
  <c r="B43" i="3"/>
  <c r="C43" i="3"/>
  <c r="D43" i="3"/>
  <c r="E43" i="3"/>
  <c r="F43" i="3"/>
  <c r="G43" i="3"/>
  <c r="H43" i="3"/>
  <c r="B44" i="3"/>
  <c r="C44" i="3"/>
  <c r="D44" i="3"/>
  <c r="E44" i="3"/>
  <c r="F44" i="3"/>
  <c r="G44" i="3"/>
  <c r="H44" i="3"/>
  <c r="B45" i="3"/>
  <c r="C45" i="3"/>
  <c r="D45" i="3"/>
  <c r="E45" i="3"/>
  <c r="F45" i="3"/>
  <c r="G45" i="3"/>
  <c r="H45" i="3"/>
  <c r="B46" i="3"/>
  <c r="C46" i="3"/>
  <c r="D46" i="3"/>
  <c r="E46" i="3"/>
  <c r="F46" i="3"/>
  <c r="G46" i="3"/>
  <c r="H46" i="3"/>
  <c r="B47" i="3"/>
  <c r="C47" i="3"/>
  <c r="D47" i="3"/>
  <c r="E47" i="3"/>
  <c r="F47" i="3"/>
  <c r="G47" i="3"/>
  <c r="H47" i="3"/>
  <c r="B48" i="3"/>
  <c r="C48" i="3"/>
  <c r="D48" i="3"/>
  <c r="E48" i="3"/>
  <c r="F48" i="3"/>
  <c r="G48" i="3"/>
  <c r="H48" i="3"/>
  <c r="B49" i="3"/>
  <c r="C49" i="3"/>
  <c r="D49" i="3"/>
  <c r="E49" i="3"/>
  <c r="F49" i="3"/>
  <c r="G49" i="3"/>
  <c r="H49" i="3"/>
  <c r="B50" i="3"/>
  <c r="C50" i="3"/>
  <c r="D50" i="3"/>
  <c r="E50" i="3"/>
  <c r="F50" i="3"/>
  <c r="G50" i="3"/>
  <c r="H50" i="3"/>
  <c r="B51" i="3"/>
  <c r="C51" i="3"/>
  <c r="D51" i="3"/>
  <c r="E51" i="3"/>
  <c r="F51" i="3"/>
  <c r="G51" i="3"/>
  <c r="H51" i="3"/>
  <c r="B52" i="3"/>
  <c r="C52" i="3"/>
  <c r="D52" i="3"/>
  <c r="E52" i="3"/>
  <c r="F52" i="3"/>
  <c r="G52" i="3"/>
  <c r="H52" i="3"/>
  <c r="B53" i="3"/>
  <c r="C53" i="3"/>
  <c r="D53" i="3"/>
  <c r="E53" i="3"/>
  <c r="F53" i="3"/>
  <c r="G53" i="3"/>
  <c r="H53" i="3"/>
  <c r="B54" i="3"/>
  <c r="C54" i="3"/>
  <c r="D54" i="3"/>
  <c r="E54" i="3"/>
  <c r="F54" i="3"/>
  <c r="G54" i="3"/>
  <c r="H54" i="3"/>
  <c r="B55" i="3"/>
  <c r="C55" i="3"/>
  <c r="D55" i="3"/>
  <c r="E55" i="3"/>
  <c r="F55" i="3"/>
  <c r="G55" i="3"/>
  <c r="H55" i="3"/>
  <c r="B56" i="3"/>
  <c r="C56" i="3"/>
  <c r="D56" i="3"/>
  <c r="E56" i="3"/>
  <c r="F56" i="3"/>
  <c r="G56" i="3"/>
  <c r="H56" i="3"/>
  <c r="B57" i="3"/>
  <c r="C57" i="3"/>
  <c r="D57" i="3"/>
  <c r="E57" i="3"/>
  <c r="F57" i="3"/>
  <c r="G57" i="3"/>
  <c r="H57" i="3"/>
  <c r="B58" i="3"/>
  <c r="C58" i="3"/>
  <c r="D58" i="3"/>
  <c r="E58" i="3"/>
  <c r="F58" i="3"/>
  <c r="G58" i="3"/>
  <c r="H58" i="3"/>
  <c r="B59" i="3"/>
  <c r="C59" i="3"/>
  <c r="D59" i="3"/>
  <c r="E59" i="3"/>
  <c r="F59" i="3"/>
  <c r="G59" i="3"/>
  <c r="H59" i="3"/>
  <c r="B60" i="3"/>
  <c r="C60" i="3"/>
  <c r="D60" i="3"/>
  <c r="E60" i="3"/>
  <c r="F60" i="3"/>
  <c r="G60" i="3"/>
  <c r="H60" i="3"/>
  <c r="B61" i="3"/>
  <c r="C61" i="3"/>
  <c r="D61" i="3"/>
  <c r="E61" i="3"/>
  <c r="F61" i="3"/>
  <c r="G61" i="3"/>
  <c r="H61" i="3"/>
  <c r="B62" i="3"/>
  <c r="C62" i="3"/>
  <c r="D62" i="3"/>
  <c r="E62" i="3"/>
  <c r="F62" i="3"/>
  <c r="G62" i="3"/>
  <c r="H62" i="3"/>
  <c r="B63" i="3"/>
  <c r="C63" i="3"/>
  <c r="D63" i="3"/>
  <c r="E63" i="3"/>
  <c r="F63" i="3"/>
  <c r="G63" i="3"/>
  <c r="H63" i="3"/>
  <c r="B64" i="3"/>
  <c r="C64" i="3"/>
  <c r="D64" i="3"/>
  <c r="E64" i="3"/>
  <c r="F64" i="3"/>
  <c r="G64" i="3"/>
  <c r="H64" i="3"/>
  <c r="B65" i="3"/>
  <c r="C65" i="3"/>
  <c r="D65" i="3"/>
  <c r="E65" i="3"/>
  <c r="F65" i="3"/>
  <c r="G65" i="3"/>
  <c r="H65" i="3"/>
  <c r="B66" i="3"/>
  <c r="C66" i="3"/>
  <c r="D66" i="3"/>
  <c r="E66" i="3"/>
  <c r="F66" i="3"/>
  <c r="G66" i="3"/>
  <c r="H66" i="3"/>
  <c r="B67" i="3"/>
  <c r="C67" i="3"/>
  <c r="D67" i="3"/>
  <c r="E67" i="3"/>
  <c r="F67" i="3"/>
  <c r="G67" i="3"/>
  <c r="H67" i="3"/>
  <c r="B68" i="3"/>
  <c r="C68" i="3"/>
  <c r="D68" i="3"/>
  <c r="E68" i="3"/>
  <c r="F68" i="3"/>
  <c r="G68" i="3"/>
  <c r="H68" i="3"/>
  <c r="B69" i="3"/>
  <c r="C69" i="3"/>
  <c r="D69" i="3"/>
  <c r="E69" i="3"/>
  <c r="F69" i="3"/>
  <c r="G69" i="3"/>
  <c r="H69" i="3"/>
  <c r="B70" i="3"/>
  <c r="C70" i="3"/>
  <c r="D70" i="3"/>
  <c r="E70" i="3"/>
  <c r="F70" i="3"/>
  <c r="G70" i="3"/>
  <c r="H70" i="3"/>
  <c r="B71" i="3"/>
  <c r="C71" i="3"/>
  <c r="D71" i="3"/>
  <c r="E71" i="3"/>
  <c r="F71" i="3"/>
  <c r="G71" i="3"/>
  <c r="H71" i="3"/>
  <c r="B72" i="3"/>
  <c r="C72" i="3"/>
  <c r="D72" i="3"/>
  <c r="E72" i="3"/>
  <c r="F72" i="3"/>
  <c r="G72" i="3"/>
  <c r="H72" i="3"/>
  <c r="B73" i="3"/>
  <c r="C73" i="3"/>
  <c r="D73" i="3"/>
  <c r="E73" i="3"/>
  <c r="F73" i="3"/>
  <c r="G73" i="3"/>
  <c r="H73" i="3"/>
  <c r="B74" i="3"/>
  <c r="C74" i="3"/>
  <c r="D74" i="3"/>
  <c r="E74" i="3"/>
  <c r="F74" i="3"/>
  <c r="G74" i="3"/>
  <c r="H74" i="3"/>
  <c r="B75" i="3"/>
  <c r="C75" i="3"/>
  <c r="D75" i="3"/>
  <c r="E75" i="3"/>
  <c r="F75" i="3"/>
  <c r="G75" i="3"/>
  <c r="H75" i="3"/>
  <c r="B76" i="3"/>
  <c r="C76" i="3"/>
  <c r="D76" i="3"/>
  <c r="E76" i="3"/>
  <c r="F76" i="3"/>
  <c r="G76" i="3"/>
  <c r="H76" i="3"/>
  <c r="B77" i="3"/>
  <c r="C77" i="3"/>
  <c r="D77" i="3"/>
  <c r="E77" i="3"/>
  <c r="F77" i="3"/>
  <c r="G77" i="3"/>
  <c r="H77" i="3"/>
  <c r="B78" i="3"/>
  <c r="C78" i="3"/>
  <c r="D78" i="3"/>
  <c r="E78" i="3"/>
  <c r="F78" i="3"/>
  <c r="G78" i="3"/>
  <c r="H78" i="3"/>
  <c r="B79" i="3"/>
  <c r="C79" i="3"/>
  <c r="D79" i="3"/>
  <c r="E79" i="3"/>
  <c r="F79" i="3"/>
  <c r="G79" i="3"/>
  <c r="H79" i="3"/>
  <c r="B80" i="3"/>
  <c r="C80" i="3"/>
  <c r="D80" i="3"/>
  <c r="E80" i="3"/>
  <c r="F80" i="3"/>
  <c r="G80" i="3"/>
  <c r="H80" i="3"/>
  <c r="B81" i="3"/>
  <c r="C81" i="3"/>
  <c r="D81" i="3"/>
  <c r="E81" i="3"/>
  <c r="F81" i="3"/>
  <c r="G81" i="3"/>
  <c r="H81" i="3"/>
  <c r="B82" i="3"/>
  <c r="C82" i="3"/>
  <c r="D82" i="3"/>
  <c r="E82" i="3"/>
  <c r="F82" i="3"/>
  <c r="G82" i="3"/>
  <c r="H82" i="3"/>
  <c r="B83" i="3"/>
  <c r="C83" i="3"/>
  <c r="D83" i="3"/>
  <c r="E83" i="3"/>
  <c r="F83" i="3"/>
  <c r="G83" i="3"/>
  <c r="H83" i="3"/>
  <c r="B84" i="3"/>
  <c r="C84" i="3"/>
  <c r="D84" i="3"/>
  <c r="E84" i="3"/>
  <c r="F84" i="3"/>
  <c r="G84" i="3"/>
  <c r="H84" i="3"/>
  <c r="B85" i="3"/>
  <c r="C85" i="3"/>
  <c r="D85" i="3"/>
  <c r="E85" i="3"/>
  <c r="F85" i="3"/>
  <c r="G85" i="3"/>
  <c r="H85" i="3"/>
  <c r="B86" i="3"/>
  <c r="C86" i="3"/>
  <c r="D86" i="3"/>
  <c r="E86" i="3"/>
  <c r="F86" i="3"/>
  <c r="G86" i="3"/>
  <c r="H86" i="3"/>
  <c r="B87" i="3"/>
  <c r="C87" i="3"/>
  <c r="D87" i="3"/>
  <c r="E87" i="3"/>
  <c r="F87" i="3"/>
  <c r="G87" i="3"/>
  <c r="H87" i="3"/>
  <c r="Q108" i="3"/>
  <c r="P108" i="3"/>
  <c r="Q107" i="3"/>
  <c r="P107" i="3"/>
  <c r="Q106" i="3"/>
  <c r="P106" i="3"/>
  <c r="Q105" i="3"/>
  <c r="P105" i="3"/>
  <c r="Q104" i="3"/>
  <c r="P104" i="3"/>
  <c r="Q103" i="3"/>
  <c r="P103" i="3"/>
  <c r="Q102" i="3"/>
  <c r="P102" i="3"/>
  <c r="Q101" i="3"/>
  <c r="P101" i="3"/>
  <c r="Q100" i="3"/>
  <c r="P100" i="3"/>
  <c r="Q99" i="3"/>
  <c r="P99" i="3"/>
  <c r="Q98" i="3"/>
  <c r="P98" i="3"/>
  <c r="Q97" i="3"/>
  <c r="P97" i="3"/>
  <c r="Q87" i="3"/>
  <c r="P87" i="3"/>
  <c r="Q86" i="3"/>
  <c r="P86" i="3"/>
  <c r="Q85" i="3"/>
  <c r="P85" i="3"/>
  <c r="Q84" i="3"/>
  <c r="P84" i="3"/>
  <c r="Q83" i="3"/>
  <c r="P83" i="3"/>
  <c r="Q82" i="3"/>
  <c r="P82" i="3"/>
  <c r="Q81" i="3"/>
  <c r="P81" i="3"/>
  <c r="Q80" i="3"/>
  <c r="P80" i="3"/>
  <c r="Q79" i="3"/>
  <c r="P79" i="3"/>
  <c r="Q78" i="3"/>
  <c r="P78" i="3"/>
  <c r="Q77" i="3"/>
  <c r="P77" i="3"/>
  <c r="Q76" i="3"/>
  <c r="P76" i="3"/>
  <c r="Q75" i="3"/>
  <c r="P75" i="3"/>
  <c r="Q74" i="3"/>
  <c r="P74" i="3"/>
  <c r="Q73" i="3"/>
  <c r="P73" i="3"/>
  <c r="Q72" i="3"/>
  <c r="P72" i="3"/>
  <c r="Q71" i="3"/>
  <c r="P71" i="3"/>
  <c r="Q70" i="3"/>
  <c r="P70" i="3"/>
  <c r="Q69" i="3"/>
  <c r="P69" i="3"/>
  <c r="Q68" i="3"/>
  <c r="P68" i="3"/>
  <c r="Q67" i="3"/>
  <c r="P67" i="3"/>
  <c r="Q66" i="3"/>
  <c r="P66" i="3"/>
  <c r="Q65" i="3"/>
  <c r="P65" i="3"/>
  <c r="Q64" i="3"/>
  <c r="P64" i="3"/>
  <c r="Q63" i="3"/>
  <c r="P63" i="3"/>
  <c r="Q62" i="3"/>
  <c r="P62" i="3"/>
  <c r="Q61" i="3"/>
  <c r="P61" i="3"/>
  <c r="Q60" i="3"/>
  <c r="P6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Q31" i="3"/>
  <c r="P31" i="3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59" i="3"/>
  <c r="P59" i="3"/>
  <c r="Q58" i="3"/>
  <c r="P58" i="3"/>
  <c r="Q57" i="3"/>
  <c r="P57" i="3"/>
  <c r="Q56" i="3"/>
  <c r="P56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8" i="3"/>
  <c r="P48" i="3"/>
  <c r="Q47" i="3"/>
  <c r="P47" i="3"/>
  <c r="Q46" i="3"/>
  <c r="P46" i="3"/>
  <c r="Q45" i="3"/>
  <c r="P45" i="3"/>
  <c r="O6" i="3"/>
  <c r="O3" i="3"/>
  <c r="N6" i="3"/>
  <c r="N3" i="3"/>
  <c r="M6" i="3"/>
  <c r="M3" i="3"/>
  <c r="L6" i="3"/>
  <c r="L3" i="3"/>
  <c r="H10" i="3"/>
  <c r="G10" i="3"/>
  <c r="F10" i="3"/>
  <c r="E10" i="3"/>
  <c r="D10" i="3"/>
  <c r="C10" i="3"/>
  <c r="B10" i="3"/>
  <c r="Q109" i="3"/>
  <c r="P109" i="3"/>
  <c r="Q44" i="3"/>
  <c r="P44" i="3"/>
  <c r="Q43" i="3"/>
  <c r="P43" i="3"/>
  <c r="Q42" i="3"/>
  <c r="P42" i="3"/>
  <c r="Q41" i="3"/>
  <c r="P41" i="3"/>
  <c r="Q40" i="3"/>
  <c r="P40" i="3"/>
  <c r="Q19" i="3"/>
  <c r="P19" i="3"/>
  <c r="D2" i="3"/>
  <c r="P6" i="3" l="1"/>
  <c r="P3" i="3"/>
  <c r="Q3" i="3"/>
  <c r="Q6" i="3"/>
  <c r="M11" i="1"/>
  <c r="N11" i="1" l="1"/>
  <c r="N10" i="1"/>
  <c r="K3" i="1" l="1"/>
  <c r="J3" i="1"/>
  <c r="L3" i="1" l="1"/>
  <c r="N3" i="1" s="1"/>
  <c r="M3" i="1" l="1"/>
</calcChain>
</file>

<file path=xl/sharedStrings.xml><?xml version="1.0" encoding="utf-8"?>
<sst xmlns="http://schemas.openxmlformats.org/spreadsheetml/2006/main" count="412" uniqueCount="161">
  <si>
    <t>Total owed</t>
  </si>
  <si>
    <t>Total monthly repayment</t>
  </si>
  <si>
    <t>Total monthly rent</t>
  </si>
  <si>
    <t>County</t>
  </si>
  <si>
    <t>Postcode</t>
  </si>
  <si>
    <t>Equity</t>
  </si>
  <si>
    <t>Norfolk</t>
  </si>
  <si>
    <t>Payment reduced by</t>
  </si>
  <si>
    <t>Property type</t>
  </si>
  <si>
    <t>HMO</t>
  </si>
  <si>
    <t>Commercial</t>
  </si>
  <si>
    <t>Semi-commercial</t>
  </si>
  <si>
    <t>Owner</t>
  </si>
  <si>
    <t>Current lender</t>
  </si>
  <si>
    <t>Date bought</t>
  </si>
  <si>
    <t>Estimated property value</t>
  </si>
  <si>
    <t>Current monthly mortgage payment</t>
  </si>
  <si>
    <t>Outstanding mortgage owed</t>
  </si>
  <si>
    <t>Monthly rent received</t>
  </si>
  <si>
    <t>Current portfolio</t>
  </si>
  <si>
    <t>Capital raised</t>
  </si>
  <si>
    <t>Development</t>
  </si>
  <si>
    <t>-- Select --</t>
  </si>
  <si>
    <t>Overall LTV</t>
  </si>
  <si>
    <t>LTV</t>
  </si>
  <si>
    <r>
      <t xml:space="preserve">Address
</t>
    </r>
    <r>
      <rPr>
        <sz val="8"/>
        <color theme="0"/>
        <rFont val="Calibri"/>
        <family val="2"/>
        <scheme val="minor"/>
      </rPr>
      <t>(Line 1)</t>
    </r>
  </si>
  <si>
    <r>
      <t xml:space="preserve">Address
</t>
    </r>
    <r>
      <rPr>
        <sz val="8"/>
        <color theme="0"/>
        <rFont val="Calibri"/>
        <family val="2"/>
        <scheme val="minor"/>
      </rPr>
      <t>(Line 2)</t>
    </r>
  </si>
  <si>
    <t>Bedfordshire</t>
  </si>
  <si>
    <t>Berkshire</t>
  </si>
  <si>
    <t>Bristol</t>
  </si>
  <si>
    <t>Buckinghamshire</t>
  </si>
  <si>
    <t>Cambridgeshire</t>
  </si>
  <si>
    <t>Cheshire</t>
  </si>
  <si>
    <t>Cornwall</t>
  </si>
  <si>
    <t>Cumbria</t>
  </si>
  <si>
    <t>Derbyshire</t>
  </si>
  <si>
    <t>Devon</t>
  </si>
  <si>
    <t>Dorset</t>
  </si>
  <si>
    <t>Durham</t>
  </si>
  <si>
    <t>East Riding of Yorkshire</t>
  </si>
  <si>
    <t>East Sussex</t>
  </si>
  <si>
    <t>Essex</t>
  </si>
  <si>
    <t>Gloucestershire</t>
  </si>
  <si>
    <t>Greater London</t>
  </si>
  <si>
    <t>Greater Manchester</t>
  </si>
  <si>
    <t>Hampshire</t>
  </si>
  <si>
    <t>Herefordshire</t>
  </si>
  <si>
    <t>Hertfordshire</t>
  </si>
  <si>
    <t>Isle of Wight</t>
  </si>
  <si>
    <t>Kent</t>
  </si>
  <si>
    <t>Lancashire</t>
  </si>
  <si>
    <t>Leicestershire</t>
  </si>
  <si>
    <t>Lincolnshire</t>
  </si>
  <si>
    <t>Merseyside</t>
  </si>
  <si>
    <t>Middlesex</t>
  </si>
  <si>
    <t>North Yorkshire</t>
  </si>
  <si>
    <t>Northamptonshire</t>
  </si>
  <si>
    <t>Northumberland</t>
  </si>
  <si>
    <t>Nottinghamshire</t>
  </si>
  <si>
    <t>Oxfordshire</t>
  </si>
  <si>
    <t>Rutland</t>
  </si>
  <si>
    <t>Shropshire</t>
  </si>
  <si>
    <t>Somerset</t>
  </si>
  <si>
    <t>South Yorkshire</t>
  </si>
  <si>
    <t>Staffordshire</t>
  </si>
  <si>
    <t>Suffolk</t>
  </si>
  <si>
    <t>Surrey</t>
  </si>
  <si>
    <t>Tyne and Wear</t>
  </si>
  <si>
    <t>Warwickshire</t>
  </si>
  <si>
    <t>West Midlands</t>
  </si>
  <si>
    <t>West Sussex</t>
  </si>
  <si>
    <t>West Yorkshire</t>
  </si>
  <si>
    <t>Wiltshire</t>
  </si>
  <si>
    <t>Worcestershire</t>
  </si>
  <si>
    <t>County Antrim</t>
  </si>
  <si>
    <t>County Armagh</t>
  </si>
  <si>
    <t>County Down</t>
  </si>
  <si>
    <t>County Fermanagh</t>
  </si>
  <si>
    <t>County Londonderry</t>
  </si>
  <si>
    <t>County Tyrone</t>
  </si>
  <si>
    <t>Aberdeen City</t>
  </si>
  <si>
    <t>Aberdeenshire</t>
  </si>
  <si>
    <t>Angus</t>
  </si>
  <si>
    <t>Argyll and Bute</t>
  </si>
  <si>
    <t>Clackmannanshire</t>
  </si>
  <si>
    <t>Dumfries and Galloway</t>
  </si>
  <si>
    <t>Dundee</t>
  </si>
  <si>
    <t>East Ayrshire</t>
  </si>
  <si>
    <t>East Dunbartonshire</t>
  </si>
  <si>
    <t>East Lothian</t>
  </si>
  <si>
    <t>East Renfrewshire</t>
  </si>
  <si>
    <t>Edinburgh</t>
  </si>
  <si>
    <t>Falkirk</t>
  </si>
  <si>
    <t>Fife</t>
  </si>
  <si>
    <t>Glasgow</t>
  </si>
  <si>
    <t>Highland</t>
  </si>
  <si>
    <t>Inverclyde</t>
  </si>
  <si>
    <t>Midlothian</t>
  </si>
  <si>
    <t>Moray</t>
  </si>
  <si>
    <t>North Ayrshire</t>
  </si>
  <si>
    <t>North Lanarkshire</t>
  </si>
  <si>
    <t>Orkney</t>
  </si>
  <si>
    <t>Perth and Kinross</t>
  </si>
  <si>
    <t>Renfrewshire</t>
  </si>
  <si>
    <t>Scottish Borders</t>
  </si>
  <si>
    <t>Shetland Isles</t>
  </si>
  <si>
    <t>South Ayrshire</t>
  </si>
  <si>
    <t>South Lanarkshire</t>
  </si>
  <si>
    <t>Stirlingshire</t>
  </si>
  <si>
    <t>West Dunbartonshire</t>
  </si>
  <si>
    <t>West Lothian</t>
  </si>
  <si>
    <t>Western Isles</t>
  </si>
  <si>
    <t>Anglesey/Sir Fon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</si>
  <si>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</si>
  <si>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</si>
  <si>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</si>
  <si>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</si>
  <si>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</si>
  <si>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</si>
  <si>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</si>
  <si>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</si>
  <si>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</si>
  <si>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Glamorgan</t>
  </si>
  <si>
    <t>Gwynedd</t>
  </si>
  <si>
    <t>Merthyr Tydfil</t>
  </si>
  <si>
    <t>Monmouthshire</t>
  </si>
  <si>
    <t>Neath Port Talbot</t>
  </si>
  <si>
    <t>Newport</t>
  </si>
  <si>
    <t>Newport City</t>
  </si>
  <si>
    <t>Pembrokeshire</t>
  </si>
  <si>
    <t>Powys</t>
  </si>
  <si>
    <t>Rhondda Cynon Taff</t>
  </si>
  <si>
    <t>Swansea</t>
  </si>
  <si>
    <t>Torfaen</t>
  </si>
  <si>
    <t>Wrexham</t>
  </si>
  <si>
    <r>
      <t xml:space="preserve">Renewal date
</t>
    </r>
    <r>
      <rPr>
        <sz val="8"/>
        <color theme="0"/>
        <rFont val="Calibri"/>
        <family val="2"/>
        <scheme val="minor"/>
      </rPr>
      <t>(Early Repayment Charge end date)</t>
    </r>
  </si>
  <si>
    <t>Overall yield</t>
  </si>
  <si>
    <t>Estimated portfolio value</t>
  </si>
  <si>
    <t>Objective</t>
  </si>
  <si>
    <t>Eliminate negative equity</t>
  </si>
  <si>
    <t>Reduce monthly costs</t>
  </si>
  <si>
    <t>Free up some cash</t>
  </si>
  <si>
    <t>Click to email us at: info@commercialtrust.co.uk</t>
  </si>
  <si>
    <t>Monthly mortgage payment</t>
  </si>
  <si>
    <t>Lender</t>
  </si>
  <si>
    <t>Current portfolio:</t>
  </si>
  <si>
    <t>What you could achieve:</t>
  </si>
  <si>
    <t>Objective 1:</t>
  </si>
  <si>
    <t>Objective 2:</t>
  </si>
  <si>
    <t>Recommendations</t>
  </si>
  <si>
    <t>Call an advisor free on: 
0800 980 6190</t>
  </si>
  <si>
    <t>Standard buy to let (1 property, 1 tenancy)</t>
  </si>
  <si>
    <t>Holiday let / AirBnB</t>
  </si>
  <si>
    <t>Other (please add notes)</t>
  </si>
  <si>
    <r>
      <t xml:space="preserve">Notes on objectives
</t>
    </r>
    <r>
      <rPr>
        <sz val="12"/>
        <color rgb="FF072F49"/>
        <rFont val="Calibri"/>
        <family val="2"/>
        <scheme val="minor"/>
      </rPr>
      <t>(if needed):</t>
    </r>
  </si>
  <si>
    <t>This property was bought:</t>
  </si>
  <si>
    <t>Purchase timeframe</t>
  </si>
  <si>
    <t>0-12 months ago</t>
  </si>
  <si>
    <t>Over 12 months ago</t>
  </si>
  <si>
    <t>Early Repayment Charge end date</t>
  </si>
  <si>
    <r>
      <t xml:space="preserve">This property is owned by 
</t>
    </r>
    <r>
      <rPr>
        <sz val="10"/>
        <color theme="0"/>
        <rFont val="Calibri"/>
        <family val="2"/>
        <scheme val="minor"/>
      </rPr>
      <t>(Name(s) or company name)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</si>
</sst>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£&quot;#,##0.00"/>
    <numFmt numFmtId="165" formatCode="&quot;£&quot;#,##0"/>
    <numFmt numFmtId="166" formatCode="&quot;£&quot;#,##0_);[Red]\(&quot;£&quot;#,##0\)"/>
    <numFmt numFmtId="167" formatCode="&quot;£&quot;#,##0.00_);[Red]\(&quot;£&quot;#,##0.00\)"/>
    <numFmt numFmtId="168" formatCode="&quot;£&quot;#,##0.00;[Red]&quot;£&quot;#,##0.00"/>
    <numFmt numFmtId="169" formatCode="&quot;£&quot;#,##0_);\(&quot;£&quot;#,##0\)"/>
    <numFmt numFmtId="170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72F49"/>
      <name val="Calibri"/>
      <family val="2"/>
      <scheme val="minor"/>
    </font>
    <font>
      <u/>
      <sz val="11"/>
      <color rgb="FF072F49"/>
      <name val="Calibri"/>
      <family val="2"/>
      <scheme val="minor"/>
    </font>
    <font>
      <b/>
      <u/>
      <sz val="11"/>
      <color rgb="FF072F49"/>
      <name val="Calibri"/>
      <family val="2"/>
      <scheme val="minor"/>
    </font>
    <font>
      <b/>
      <sz val="16"/>
      <color rgb="FF072F49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72F49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72F49"/>
        <bgColor indexed="64"/>
      </patternFill>
    </fill>
    <fill>
      <patternFill patternType="solid">
        <fgColor rgb="FFFFC107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rgb="FF072F49"/>
      </left>
      <right style="thin">
        <color rgb="FF072F49"/>
      </right>
      <top style="thin">
        <color rgb="FF072F49"/>
      </top>
      <bottom style="thin">
        <color rgb="FF072F49"/>
      </bottom>
      <diagonal/>
    </border>
    <border>
      <left style="medium">
        <color rgb="FF072F49"/>
      </left>
      <right style="thin">
        <color rgb="FF072F49"/>
      </right>
      <top style="medium">
        <color rgb="FF072F49"/>
      </top>
      <bottom style="thin">
        <color rgb="FF072F49"/>
      </bottom>
      <diagonal/>
    </border>
    <border>
      <left/>
      <right/>
      <top style="medium">
        <color rgb="FF072F49"/>
      </top>
      <bottom/>
      <diagonal/>
    </border>
    <border>
      <left style="thin">
        <color rgb="FF072F49"/>
      </left>
      <right/>
      <top style="medium">
        <color rgb="FF072F49"/>
      </top>
      <bottom style="thin">
        <color rgb="FF072F49"/>
      </bottom>
      <diagonal/>
    </border>
    <border>
      <left style="thin">
        <color rgb="FF072F49"/>
      </left>
      <right style="medium">
        <color rgb="FF072F49"/>
      </right>
      <top style="medium">
        <color rgb="FF072F49"/>
      </top>
      <bottom style="thin">
        <color indexed="64"/>
      </bottom>
      <diagonal/>
    </border>
    <border>
      <left style="thin">
        <color indexed="64"/>
      </left>
      <right/>
      <top style="thin">
        <color rgb="FF072F49"/>
      </top>
      <bottom style="medium">
        <color rgb="FF072F49"/>
      </bottom>
      <diagonal/>
    </border>
    <border>
      <left style="thin">
        <color rgb="FF072F49"/>
      </left>
      <right style="thin">
        <color rgb="FF072F49"/>
      </right>
      <top style="thin">
        <color rgb="FF072F49"/>
      </top>
      <bottom style="medium">
        <color rgb="FF072F49"/>
      </bottom>
      <diagonal/>
    </border>
    <border>
      <left style="thin">
        <color indexed="64"/>
      </left>
      <right style="medium">
        <color rgb="FF072F49"/>
      </right>
      <top style="medium">
        <color rgb="FF072F49"/>
      </top>
      <bottom style="medium">
        <color rgb="FF072F49"/>
      </bottom>
      <diagonal/>
    </border>
    <border>
      <left style="thin">
        <color rgb="FF072F49"/>
      </left>
      <right style="thin">
        <color rgb="FF072F49"/>
      </right>
      <top style="medium">
        <color rgb="FF072F49"/>
      </top>
      <bottom style="thin">
        <color rgb="FF072F49"/>
      </bottom>
      <diagonal/>
    </border>
    <border>
      <left style="thin">
        <color rgb="FF072F49"/>
      </left>
      <right style="medium">
        <color rgb="FF072F49"/>
      </right>
      <top style="medium">
        <color rgb="FF072F49"/>
      </top>
      <bottom style="thin">
        <color rgb="FF072F49"/>
      </bottom>
      <diagonal/>
    </border>
    <border>
      <left style="medium">
        <color rgb="FF072F49"/>
      </left>
      <right style="thin">
        <color rgb="FF072F49"/>
      </right>
      <top style="thin">
        <color rgb="FF072F49"/>
      </top>
      <bottom style="thin">
        <color rgb="FF072F49"/>
      </bottom>
      <diagonal/>
    </border>
    <border>
      <left style="thin">
        <color rgb="FF072F49"/>
      </left>
      <right style="medium">
        <color rgb="FF072F49"/>
      </right>
      <top style="thin">
        <color rgb="FF072F49"/>
      </top>
      <bottom style="thin">
        <color rgb="FF072F49"/>
      </bottom>
      <diagonal/>
    </border>
    <border>
      <left style="thin">
        <color rgb="FF072F49"/>
      </left>
      <right style="medium">
        <color rgb="FF072F49"/>
      </right>
      <top style="thin">
        <color rgb="FF072F49"/>
      </top>
      <bottom style="medium">
        <color rgb="FF072F49"/>
      </bottom>
      <diagonal/>
    </border>
    <border>
      <left style="thin">
        <color rgb="FF072F49"/>
      </left>
      <right/>
      <top/>
      <bottom/>
      <diagonal/>
    </border>
    <border>
      <left style="thin">
        <color rgb="FF072F49"/>
      </left>
      <right/>
      <top style="medium">
        <color rgb="FF072F49"/>
      </top>
      <bottom/>
      <diagonal/>
    </border>
    <border>
      <left/>
      <right style="medium">
        <color rgb="FF072F49"/>
      </right>
      <top style="medium">
        <color rgb="FF072F49"/>
      </top>
      <bottom/>
      <diagonal/>
    </border>
    <border>
      <left/>
      <right style="medium">
        <color rgb="FF072F4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72F49"/>
      </left>
      <right style="thin">
        <color indexed="64"/>
      </right>
      <top style="thin">
        <color indexed="64"/>
      </top>
      <bottom style="medium">
        <color rgb="FF072F49"/>
      </bottom>
      <diagonal/>
    </border>
    <border>
      <left/>
      <right style="thin">
        <color indexed="64"/>
      </right>
      <top style="medium">
        <color rgb="FF072F49"/>
      </top>
      <bottom style="medium">
        <color rgb="FF072F49"/>
      </bottom>
      <diagonal/>
    </border>
    <border>
      <left/>
      <right style="thin">
        <color rgb="FF072F49"/>
      </right>
      <top style="medium">
        <color rgb="FF072F49"/>
      </top>
      <bottom style="thin">
        <color rgb="FF072F49"/>
      </bottom>
      <diagonal/>
    </border>
    <border>
      <left/>
      <right style="thin">
        <color indexed="64"/>
      </right>
      <top style="thin">
        <color rgb="FF072F49"/>
      </top>
      <bottom style="medium">
        <color rgb="FF072F49"/>
      </bottom>
      <diagonal/>
    </border>
    <border>
      <left style="medium">
        <color rgb="FF072F49"/>
      </left>
      <right style="thin">
        <color rgb="FF072F49"/>
      </right>
      <top style="thin">
        <color rgb="FF072F49"/>
      </top>
      <bottom style="medium">
        <color indexed="64"/>
      </bottom>
      <diagonal/>
    </border>
    <border>
      <left style="thin">
        <color rgb="FF072F49"/>
      </left>
      <right style="thin">
        <color rgb="FF072F49"/>
      </right>
      <top style="thin">
        <color rgb="FF072F4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49" fontId="0" fillId="0" borderId="0" xfId="0" applyNumberFormat="1"/>
    <xf numFmtId="165" fontId="4" fillId="0" borderId="6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left"/>
    </xf>
    <xf numFmtId="10" fontId="4" fillId="0" borderId="8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NumberFormat="1" applyFont="1" applyFill="1" applyBorder="1" applyAlignment="1" applyProtection="1">
      <alignment horizontal="left" vertical="top"/>
      <protection locked="0"/>
    </xf>
    <xf numFmtId="165" fontId="4" fillId="0" borderId="1" xfId="0" applyNumberFormat="1" applyFont="1" applyFill="1" applyBorder="1" applyAlignment="1" applyProtection="1">
      <alignment horizontal="left"/>
      <protection locked="0"/>
    </xf>
    <xf numFmtId="49" fontId="4" fillId="0" borderId="7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NumberFormat="1" applyFont="1" applyFill="1" applyBorder="1" applyAlignment="1" applyProtection="1">
      <alignment horizontal="left" vertical="top"/>
      <protection locked="0"/>
    </xf>
    <xf numFmtId="165" fontId="4" fillId="0" borderId="7" xfId="0" applyNumberFormat="1" applyFont="1" applyFill="1" applyBorder="1" applyAlignment="1" applyProtection="1">
      <alignment horizontal="left"/>
      <protection locked="0"/>
    </xf>
    <xf numFmtId="164" fontId="4" fillId="0" borderId="1" xfId="0" applyNumberFormat="1" applyFont="1" applyFill="1" applyBorder="1" applyAlignment="1" applyProtection="1">
      <alignment horizontal="left" vertical="top"/>
      <protection locked="0"/>
    </xf>
    <xf numFmtId="164" fontId="4" fillId="0" borderId="7" xfId="0" applyNumberFormat="1" applyFont="1" applyFill="1" applyBorder="1" applyAlignment="1" applyProtection="1">
      <alignment horizontal="left" vertical="top"/>
      <protection locked="0"/>
    </xf>
    <xf numFmtId="9" fontId="4" fillId="0" borderId="29" xfId="0" applyNumberFormat="1" applyFont="1" applyFill="1" applyBorder="1" applyAlignment="1" applyProtection="1">
      <alignment horizontal="left"/>
    </xf>
    <xf numFmtId="165" fontId="4" fillId="0" borderId="28" xfId="0" applyNumberFormat="1" applyFont="1" applyFill="1" applyBorder="1" applyAlignment="1" applyProtection="1">
      <alignment horizontal="left"/>
    </xf>
    <xf numFmtId="165" fontId="4" fillId="0" borderId="31" xfId="0" applyNumberFormat="1" applyFont="1" applyFill="1" applyBorder="1" applyAlignment="1" applyProtection="1">
      <alignment horizontal="left"/>
    </xf>
    <xf numFmtId="165" fontId="4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Protection="1"/>
    <xf numFmtId="0" fontId="5" fillId="0" borderId="0" xfId="1" applyFont="1" applyFill="1" applyAlignment="1" applyProtection="1">
      <alignment horizontal="left"/>
    </xf>
    <xf numFmtId="164" fontId="3" fillId="2" borderId="30" xfId="0" applyNumberFormat="1" applyFont="1" applyFill="1" applyBorder="1" applyAlignment="1" applyProtection="1">
      <alignment vertical="top" wrapText="1"/>
    </xf>
    <xf numFmtId="164" fontId="3" fillId="2" borderId="3" xfId="0" applyNumberFormat="1" applyFont="1" applyFill="1" applyBorder="1" applyAlignment="1" applyProtection="1">
      <alignment vertical="top" wrapText="1"/>
    </xf>
    <xf numFmtId="164" fontId="3" fillId="2" borderId="4" xfId="0" applyNumberFormat="1" applyFont="1" applyFill="1" applyBorder="1" applyAlignment="1" applyProtection="1">
      <alignment vertical="top" wrapText="1"/>
    </xf>
    <xf numFmtId="164" fontId="3" fillId="2" borderId="5" xfId="0" applyNumberFormat="1" applyFont="1" applyFill="1" applyBorder="1" applyAlignment="1" applyProtection="1">
      <alignment horizontal="left" vertical="top" wrapText="1"/>
    </xf>
    <xf numFmtId="164" fontId="4" fillId="0" borderId="0" xfId="0" applyNumberFormat="1" applyFont="1" applyFill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0" xfId="0" applyFont="1" applyFill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9" fontId="4" fillId="0" borderId="1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 vertical="top"/>
    </xf>
    <xf numFmtId="49" fontId="4" fillId="0" borderId="19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14" fontId="4" fillId="0" borderId="0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170" fontId="4" fillId="0" borderId="1" xfId="0" applyNumberFormat="1" applyFont="1" applyFill="1" applyBorder="1" applyAlignment="1" applyProtection="1">
      <alignment horizontal="left" vertical="center"/>
      <protection locked="0"/>
    </xf>
    <xf numFmtId="166" fontId="4" fillId="0" borderId="1" xfId="0" applyNumberFormat="1" applyFont="1" applyFill="1" applyBorder="1" applyAlignment="1" applyProtection="1">
      <alignment horizontal="left" vertical="center"/>
      <protection locked="0"/>
    </xf>
    <xf numFmtId="167" fontId="4" fillId="0" borderId="1" xfId="0" applyNumberFormat="1" applyFont="1" applyFill="1" applyBorder="1" applyAlignment="1" applyProtection="1">
      <alignment horizontal="left" vertical="center"/>
      <protection locked="0"/>
    </xf>
    <xf numFmtId="9" fontId="4" fillId="0" borderId="1" xfId="0" applyNumberFormat="1" applyFont="1" applyFill="1" applyBorder="1" applyAlignment="1" applyProtection="1">
      <alignment horizontal="left"/>
      <protection locked="0"/>
    </xf>
    <xf numFmtId="165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33" xfId="0" applyNumberFormat="1" applyFont="1" applyFill="1" applyBorder="1" applyAlignment="1" applyProtection="1">
      <alignment horizontal="left" vertical="center"/>
      <protection locked="0"/>
    </xf>
    <xf numFmtId="9" fontId="4" fillId="0" borderId="7" xfId="0" applyNumberFormat="1" applyFont="1" applyFill="1" applyBorder="1" applyAlignment="1" applyProtection="1">
      <alignment horizontal="left"/>
      <protection locked="0"/>
    </xf>
    <xf numFmtId="0" fontId="4" fillId="0" borderId="7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65" fontId="4" fillId="0" borderId="0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0" fontId="4" fillId="0" borderId="1" xfId="0" applyNumberFormat="1" applyFont="1" applyFill="1" applyBorder="1" applyAlignment="1" applyProtection="1">
      <alignment horizontal="left" vertical="center"/>
    </xf>
    <xf numFmtId="169" fontId="4" fillId="0" borderId="1" xfId="0" applyNumberFormat="1" applyFont="1" applyFill="1" applyBorder="1" applyProtection="1"/>
    <xf numFmtId="168" fontId="4" fillId="0" borderId="12" xfId="0" applyNumberFormat="1" applyFont="1" applyFill="1" applyBorder="1" applyProtection="1"/>
    <xf numFmtId="0" fontId="4" fillId="0" borderId="32" xfId="0" applyNumberFormat="1" applyFont="1" applyFill="1" applyBorder="1" applyAlignment="1" applyProtection="1">
      <alignment horizontal="left" vertical="center"/>
    </xf>
    <xf numFmtId="0" fontId="4" fillId="0" borderId="33" xfId="0" applyNumberFormat="1" applyFont="1" applyFill="1" applyBorder="1" applyAlignment="1" applyProtection="1">
      <alignment horizontal="left" vertical="center"/>
    </xf>
    <xf numFmtId="170" fontId="4" fillId="0" borderId="33" xfId="0" applyNumberFormat="1" applyFont="1" applyFill="1" applyBorder="1" applyAlignment="1" applyProtection="1">
      <alignment horizontal="left" vertical="center"/>
    </xf>
    <xf numFmtId="169" fontId="4" fillId="0" borderId="7" xfId="0" applyNumberFormat="1" applyFont="1" applyFill="1" applyBorder="1" applyProtection="1"/>
    <xf numFmtId="0" fontId="4" fillId="0" borderId="13" xfId="0" applyFont="1" applyFill="1" applyBorder="1" applyProtection="1"/>
    <xf numFmtId="164" fontId="7" fillId="0" borderId="0" xfId="0" applyNumberFormat="1" applyFont="1" applyFill="1" applyBorder="1" applyAlignment="1" applyProtection="1">
      <alignment vertical="center" wrapText="1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170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top"/>
      <protection locked="0"/>
    </xf>
    <xf numFmtId="0" fontId="11" fillId="0" borderId="0" xfId="0" applyNumberFormat="1" applyFont="1" applyFill="1" applyBorder="1" applyAlignment="1" applyProtection="1">
      <alignment horizontal="left" vertical="top"/>
      <protection locked="0"/>
    </xf>
    <xf numFmtId="166" fontId="11" fillId="0" borderId="0" xfId="0" applyNumberFormat="1" applyFont="1" applyFill="1" applyBorder="1" applyAlignment="1" applyProtection="1">
      <alignment horizontal="left" vertical="center"/>
      <protection locked="0"/>
    </xf>
    <xf numFmtId="167" fontId="11" fillId="0" borderId="0" xfId="0" applyNumberFormat="1" applyFont="1" applyFill="1" applyBorder="1" applyAlignment="1" applyProtection="1">
      <alignment horizontal="left" vertical="center"/>
      <protection locked="0"/>
    </xf>
    <xf numFmtId="9" fontId="11" fillId="0" borderId="0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5" fontId="4" fillId="0" borderId="1" xfId="0" applyNumberFormat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center"/>
    </xf>
    <xf numFmtId="0" fontId="4" fillId="0" borderId="0" xfId="0" applyFont="1" applyFill="1" applyProtection="1"/>
    <xf numFmtId="0" fontId="3" fillId="2" borderId="9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</xf>
    <xf numFmtId="0" fontId="3" fillId="2" borderId="11" xfId="0" applyFont="1" applyFill="1" applyBorder="1" applyAlignment="1" applyProtection="1">
      <alignment horizontal="left" vertical="top" wrapText="1"/>
    </xf>
    <xf numFmtId="0" fontId="6" fillId="0" borderId="0" xfId="1" applyFont="1" applyFill="1" applyBorder="1" applyAlignment="1" applyProtection="1">
      <alignment horizontal="center"/>
    </xf>
    <xf numFmtId="164" fontId="3" fillId="2" borderId="10" xfId="0" applyNumberFormat="1" applyFont="1" applyFill="1" applyBorder="1" applyAlignment="1" applyProtection="1">
      <alignment horizontal="left" vertical="top" wrapText="1"/>
    </xf>
    <xf numFmtId="164" fontId="3" fillId="2" borderId="12" xfId="0" applyNumberFormat="1" applyFont="1" applyFill="1" applyBorder="1" applyAlignment="1" applyProtection="1">
      <alignment horizontal="left" vertical="top" wrapText="1"/>
    </xf>
    <xf numFmtId="164" fontId="3" fillId="2" borderId="9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Protection="1"/>
    <xf numFmtId="0" fontId="3" fillId="2" borderId="9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/>
    </xf>
    <xf numFmtId="0" fontId="7" fillId="0" borderId="24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4" borderId="18" xfId="1" applyFont="1" applyFill="1" applyBorder="1" applyAlignment="1" applyProtection="1">
      <alignment horizontal="center" vertical="center" wrapText="1"/>
      <protection locked="0"/>
    </xf>
    <xf numFmtId="0" fontId="7" fillId="4" borderId="20" xfId="1" applyFont="1" applyFill="1" applyBorder="1" applyAlignment="1" applyProtection="1">
      <alignment horizontal="center" vertical="center" wrapText="1"/>
      <protection locked="0"/>
    </xf>
    <xf numFmtId="0" fontId="7" fillId="4" borderId="21" xfId="1" applyFont="1" applyFill="1" applyBorder="1" applyAlignment="1" applyProtection="1">
      <alignment horizontal="center" vertical="center" wrapText="1"/>
      <protection locked="0"/>
    </xf>
    <xf numFmtId="0" fontId="7" fillId="4" borderId="23" xfId="1" applyFont="1" applyFill="1" applyBorder="1" applyAlignment="1" applyProtection="1">
      <alignment horizontal="center" vertical="center" wrapText="1"/>
      <protection locked="0"/>
    </xf>
    <xf numFmtId="164" fontId="4" fillId="0" borderId="19" xfId="0" applyNumberFormat="1" applyFont="1" applyFill="1" applyBorder="1" applyAlignment="1" applyProtection="1">
      <alignment vertical="top" wrapText="1"/>
    </xf>
    <xf numFmtId="164" fontId="4" fillId="0" borderId="20" xfId="0" applyNumberFormat="1" applyFont="1" applyFill="1" applyBorder="1" applyAlignment="1" applyProtection="1">
      <alignment vertical="top" wrapText="1"/>
    </xf>
    <xf numFmtId="164" fontId="4" fillId="0" borderId="22" xfId="0" applyNumberFormat="1" applyFont="1" applyFill="1" applyBorder="1" applyAlignment="1" applyProtection="1">
      <alignment vertical="top" wrapText="1"/>
    </xf>
    <xf numFmtId="164" fontId="4" fillId="0" borderId="23" xfId="0" applyNumberFormat="1" applyFont="1" applyFill="1" applyBorder="1" applyAlignment="1" applyProtection="1">
      <alignment vertical="top" wrapText="1"/>
    </xf>
    <xf numFmtId="164" fontId="7" fillId="3" borderId="35" xfId="0" applyNumberFormat="1" applyFont="1" applyFill="1" applyBorder="1" applyAlignment="1" applyProtection="1">
      <alignment vertical="center" wrapText="1"/>
    </xf>
    <xf numFmtId="164" fontId="7" fillId="3" borderId="36" xfId="0" applyNumberFormat="1" applyFont="1" applyFill="1" applyBorder="1" applyAlignment="1" applyProtection="1">
      <alignment vertical="center" wrapText="1"/>
    </xf>
    <xf numFmtId="0" fontId="7" fillId="3" borderId="37" xfId="0" applyFont="1" applyFill="1" applyBorder="1" applyAlignment="1" applyProtection="1">
      <alignment vertical="center"/>
    </xf>
    <xf numFmtId="0" fontId="7" fillId="3" borderId="34" xfId="0" applyFont="1" applyFill="1" applyBorder="1" applyAlignment="1" applyProtection="1">
      <alignment vertical="center"/>
    </xf>
    <xf numFmtId="0" fontId="7" fillId="3" borderId="37" xfId="0" applyFont="1" applyFill="1" applyBorder="1" applyAlignment="1" applyProtection="1">
      <alignment vertical="center" wrapText="1"/>
    </xf>
    <xf numFmtId="0" fontId="7" fillId="3" borderId="34" xfId="0" applyFont="1" applyFill="1" applyBorder="1" applyAlignment="1" applyProtection="1">
      <alignment vertical="center" wrapText="1"/>
    </xf>
    <xf numFmtId="164" fontId="3" fillId="2" borderId="16" xfId="0" applyNumberFormat="1" applyFont="1" applyFill="1" applyBorder="1" applyAlignment="1" applyProtection="1">
      <alignment horizontal="left" vertical="top" wrapText="1"/>
    </xf>
    <xf numFmtId="164" fontId="3" fillId="2" borderId="17" xfId="0" applyNumberFormat="1" applyFont="1" applyFill="1" applyBorder="1" applyAlignment="1" applyProtection="1">
      <alignment horizontal="left" vertical="top" wrapText="1"/>
    </xf>
    <xf numFmtId="164" fontId="3" fillId="2" borderId="15" xfId="0" applyNumberFormat="1" applyFont="1" applyFill="1" applyBorder="1" applyAlignment="1" applyProtection="1">
      <alignment horizontal="left" vertical="top" wrapText="1"/>
    </xf>
    <xf numFmtId="164" fontId="3" fillId="2" borderId="14" xfId="0" applyNumberFormat="1" applyFont="1" applyFill="1" applyBorder="1" applyAlignment="1" applyProtection="1">
      <alignment horizontal="left" vertical="top" wrapText="1"/>
    </xf>
    <xf numFmtId="164" fontId="3" fillId="2" borderId="3" xfId="0" applyNumberFormat="1" applyFont="1" applyFill="1" applyBorder="1" applyAlignment="1" applyProtection="1">
      <alignment horizontal="left" vertical="top" wrapText="1"/>
    </xf>
    <xf numFmtId="164" fontId="3" fillId="2" borderId="0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 vertical="center" wrapText="1"/>
    </xf>
    <xf numFmtId="0" fontId="7" fillId="4" borderId="23" xfId="0" applyFont="1" applyFill="1" applyBorder="1" applyAlignment="1" applyProtection="1">
      <alignment horizontal="center" vertical="center" wrapText="1"/>
    </xf>
    <xf numFmtId="164" fontId="7" fillId="3" borderId="18" xfId="0" applyNumberFormat="1" applyFont="1" applyFill="1" applyBorder="1" applyAlignment="1" applyProtection="1">
      <alignment vertical="center" wrapText="1"/>
    </xf>
    <xf numFmtId="164" fontId="7" fillId="3" borderId="19" xfId="0" applyNumberFormat="1" applyFont="1" applyFill="1" applyBorder="1" applyAlignment="1" applyProtection="1">
      <alignment vertical="center" wrapText="1"/>
    </xf>
    <xf numFmtId="164" fontId="7" fillId="3" borderId="21" xfId="0" applyNumberFormat="1" applyFont="1" applyFill="1" applyBorder="1" applyAlignment="1" applyProtection="1">
      <alignment vertical="center" wrapText="1"/>
    </xf>
    <xf numFmtId="164" fontId="7" fillId="3" borderId="22" xfId="0" applyNumberFormat="1" applyFont="1" applyFill="1" applyBorder="1" applyAlignment="1" applyProtection="1">
      <alignment vertical="center" wrapText="1"/>
    </xf>
    <xf numFmtId="0" fontId="7" fillId="0" borderId="24" xfId="0" applyFont="1" applyFill="1" applyBorder="1" applyAlignment="1" applyProtection="1">
      <alignment vertical="center"/>
    </xf>
    <xf numFmtId="0" fontId="7" fillId="0" borderId="25" xfId="0" applyFont="1" applyFill="1" applyBorder="1" applyAlignment="1" applyProtection="1">
      <alignment vertical="center"/>
    </xf>
    <xf numFmtId="0" fontId="7" fillId="3" borderId="18" xfId="0" applyFont="1" applyFill="1" applyBorder="1" applyAlignment="1" applyProtection="1">
      <alignment vertical="center"/>
    </xf>
    <xf numFmtId="0" fontId="7" fillId="3" borderId="20" xfId="0" applyFont="1" applyFill="1" applyBorder="1" applyAlignment="1" applyProtection="1">
      <alignment vertical="center"/>
    </xf>
    <xf numFmtId="0" fontId="7" fillId="3" borderId="21" xfId="0" applyFont="1" applyFill="1" applyBorder="1" applyAlignment="1" applyProtection="1">
      <alignment vertical="center"/>
    </xf>
    <xf numFmtId="0" fontId="7" fillId="3" borderId="23" xfId="0" applyFont="1" applyFill="1" applyBorder="1" applyAlignment="1" applyProtection="1">
      <alignment vertical="center"/>
    </xf>
    <xf numFmtId="0" fontId="7" fillId="4" borderId="20" xfId="1" applyFont="1" applyFill="1" applyBorder="1" applyAlignment="1" applyProtection="1">
      <alignment horizontal="center" vertical="center" wrapText="1"/>
    </xf>
    <xf numFmtId="0" fontId="7" fillId="4" borderId="21" xfId="1" applyFont="1" applyFill="1" applyBorder="1" applyAlignment="1" applyProtection="1">
      <alignment horizontal="center" vertical="center" wrapText="1"/>
    </xf>
    <xf numFmtId="0" fontId="7" fillId="4" borderId="23" xfId="1" applyFont="1" applyFill="1" applyBorder="1" applyAlignment="1" applyProtection="1">
      <alignment horizontal="center" vertical="center" wrapText="1"/>
    </xf>
    <xf numFmtId="164" fontId="7" fillId="3" borderId="26" xfId="0" applyNumberFormat="1" applyFont="1" applyFill="1" applyBorder="1" applyAlignment="1" applyProtection="1">
      <alignment vertical="center" wrapText="1"/>
    </xf>
    <xf numFmtId="164" fontId="7" fillId="3" borderId="27" xfId="0" applyNumberFormat="1" applyFont="1" applyFill="1" applyBorder="1" applyAlignment="1" applyProtection="1">
      <alignment vertical="center" wrapText="1"/>
    </xf>
  </cellXfs>
  <cellStyles count="2">
    <cellStyle name="Hyperlink" xfId="1" builtinId="8"/>
    <cellStyle name="Normal" xfId="0" builtinId="0"/>
  </cellStyles>
  <dxfs count="55"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theme="0"/>
      </font>
      <fill>
        <patternFill>
          <bgColor rgb="FF339966"/>
        </patternFill>
      </fill>
    </dxf>
    <dxf>
      <font>
        <color rgb="FF072F49"/>
      </font>
      <border>
        <left style="thin">
          <color rgb="FF072F49"/>
        </left>
        <right style="thin">
          <color rgb="FF072F49"/>
        </right>
        <top style="thin">
          <color rgb="FF072F49"/>
        </top>
        <bottom style="thin">
          <color rgb="FF072F49"/>
        </bottom>
        <vertical/>
        <horizontal/>
      </border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072F49"/>
      <color rgb="FFFFC107"/>
      <color rgb="FF339966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104776</xdr:rowOff>
    </xdr:from>
    <xdr:to>
      <xdr:col>1</xdr:col>
      <xdr:colOff>2157413</xdr:colOff>
      <xdr:row>4</xdr:row>
      <xdr:rowOff>45087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04776"/>
          <a:ext cx="2085975" cy="925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104776</xdr:rowOff>
    </xdr:from>
    <xdr:to>
      <xdr:col>1</xdr:col>
      <xdr:colOff>2157413</xdr:colOff>
      <xdr:row>4</xdr:row>
      <xdr:rowOff>45087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6"/>
          <a:ext cx="2085975" cy="921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ommercialtrust.co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commercialtrust.co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N363"/>
  <sheetViews>
    <sheetView showGridLines="0" tabSelected="1"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10" sqref="D10"/>
    </sheetView>
  </sheetViews>
  <sheetFormatPr defaultColWidth="9.109375" defaultRowHeight="14.4" x14ac:dyDescent="0.3"/>
  <cols>
    <col min="1" max="1" width="1.44140625" style="20" customWidth="1"/>
    <col min="2" max="2" width="36.88671875" style="20" customWidth="1"/>
    <col min="3" max="3" width="16.77734375" style="20" customWidth="1"/>
    <col min="4" max="4" width="20.77734375" style="20" customWidth="1"/>
    <col min="5" max="5" width="31" style="20" customWidth="1"/>
    <col min="6" max="6" width="36.6640625" style="20" customWidth="1"/>
    <col min="7" max="7" width="33.5546875" style="20" bestFit="1" customWidth="1"/>
    <col min="8" max="8" width="25.6640625" style="20" customWidth="1"/>
    <col min="9" max="9" width="15.109375" style="20" customWidth="1"/>
    <col min="10" max="10" width="17.6640625" style="20" customWidth="1"/>
    <col min="11" max="12" width="19.44140625" style="20" customWidth="1"/>
    <col min="13" max="13" width="11" style="20" bestFit="1" customWidth="1"/>
    <col min="14" max="14" width="12.33203125" style="20" bestFit="1" customWidth="1"/>
    <col min="15" max="15" width="14.88671875" style="20" customWidth="1"/>
    <col min="16" max="16" width="19.5546875" style="20" customWidth="1"/>
    <col min="17" max="16384" width="9.109375" style="20"/>
  </cols>
  <sheetData>
    <row r="1" spans="2:14" ht="15" thickBot="1" x14ac:dyDescent="0.35">
      <c r="B1" s="18"/>
      <c r="C1" s="18"/>
      <c r="D1" s="18"/>
      <c r="E1" s="18"/>
      <c r="F1" s="18"/>
      <c r="G1" s="18"/>
      <c r="H1" s="18"/>
      <c r="I1" s="19"/>
      <c r="J1" s="19"/>
      <c r="K1" s="19"/>
      <c r="L1" s="19"/>
    </row>
    <row r="2" spans="2:14" ht="30" customHeight="1" thickBot="1" x14ac:dyDescent="0.35">
      <c r="B2" s="18"/>
      <c r="C2" s="90" t="s">
        <v>150</v>
      </c>
      <c r="D2" s="91"/>
      <c r="E2" s="30"/>
      <c r="F2" s="98" t="s">
        <v>147</v>
      </c>
      <c r="G2" s="88" t="s">
        <v>22</v>
      </c>
      <c r="H2" s="100" t="s">
        <v>145</v>
      </c>
      <c r="I2" s="22" t="s">
        <v>137</v>
      </c>
      <c r="J2" s="23" t="s">
        <v>0</v>
      </c>
      <c r="K2" s="24" t="s">
        <v>1</v>
      </c>
      <c r="L2" s="25" t="s">
        <v>2</v>
      </c>
      <c r="M2" s="25" t="s">
        <v>23</v>
      </c>
      <c r="N2" s="25" t="s">
        <v>136</v>
      </c>
    </row>
    <row r="3" spans="2:14" ht="15.75" customHeight="1" thickBot="1" x14ac:dyDescent="0.35">
      <c r="B3" s="73"/>
      <c r="C3" s="92"/>
      <c r="D3" s="93"/>
      <c r="E3" s="63"/>
      <c r="F3" s="99"/>
      <c r="G3" s="89"/>
      <c r="H3" s="101"/>
      <c r="I3" s="16">
        <f>SUM(I10:I2078)</f>
        <v>0</v>
      </c>
      <c r="J3" s="3">
        <f>SUM(J10:J2078)</f>
        <v>0</v>
      </c>
      <c r="K3" s="4">
        <f>SUM(K10:K2078)</f>
        <v>0</v>
      </c>
      <c r="L3" s="15">
        <f>SUM(L10:L2078)</f>
        <v>0</v>
      </c>
      <c r="M3" s="14" t="str">
        <f>IFERROR(J3/I3,"-")</f>
        <v>-</v>
      </c>
      <c r="N3" s="5" t="str">
        <f>IFERROR(((L3*12))/I3,"-")</f>
        <v>-</v>
      </c>
    </row>
    <row r="4" spans="2:14" ht="15" thickBot="1" x14ac:dyDescent="0.35">
      <c r="B4" s="18"/>
      <c r="C4" s="18"/>
      <c r="D4" s="18"/>
      <c r="E4" s="18"/>
      <c r="F4" s="18"/>
      <c r="G4" s="18"/>
      <c r="H4" s="18"/>
      <c r="I4" s="26"/>
      <c r="J4" s="26"/>
      <c r="K4" s="26"/>
      <c r="L4" s="27"/>
    </row>
    <row r="5" spans="2:14" ht="21" customHeight="1" x14ac:dyDescent="0.3">
      <c r="B5" s="74"/>
      <c r="C5" s="90" t="s">
        <v>142</v>
      </c>
      <c r="D5" s="91"/>
      <c r="F5" s="98" t="s">
        <v>148</v>
      </c>
      <c r="G5" s="88" t="s">
        <v>22</v>
      </c>
      <c r="H5" s="102" t="s">
        <v>154</v>
      </c>
      <c r="I5" s="94"/>
      <c r="J5" s="94"/>
      <c r="K5" s="94"/>
      <c r="L5" s="94"/>
      <c r="M5" s="94"/>
      <c r="N5" s="95"/>
    </row>
    <row r="6" spans="2:14" ht="21" customHeight="1" thickBot="1" x14ac:dyDescent="0.35">
      <c r="C6" s="92"/>
      <c r="D6" s="93"/>
      <c r="F6" s="99"/>
      <c r="G6" s="89"/>
      <c r="H6" s="103"/>
      <c r="I6" s="96"/>
      <c r="J6" s="96"/>
      <c r="K6" s="96"/>
      <c r="L6" s="96"/>
      <c r="M6" s="96"/>
      <c r="N6" s="97"/>
    </row>
    <row r="7" spans="2:14" s="48" customFormat="1" ht="25.5" customHeight="1" thickBot="1" x14ac:dyDescent="0.35">
      <c r="B7" s="84" t="s">
        <v>19</v>
      </c>
      <c r="C7" s="84"/>
      <c r="D7" s="46"/>
      <c r="E7" s="46"/>
      <c r="F7" s="46"/>
      <c r="G7" s="46"/>
      <c r="H7" s="46"/>
      <c r="I7" s="47"/>
      <c r="J7" s="47"/>
      <c r="K7" s="47"/>
      <c r="L7" s="47"/>
      <c r="M7" s="29"/>
    </row>
    <row r="8" spans="2:14" ht="18" customHeight="1" x14ac:dyDescent="0.3">
      <c r="B8" s="77" t="s">
        <v>25</v>
      </c>
      <c r="C8" s="75" t="s">
        <v>4</v>
      </c>
      <c r="D8" s="75" t="s">
        <v>155</v>
      </c>
      <c r="E8" s="75" t="s">
        <v>160</v>
      </c>
      <c r="F8" s="75" t="s">
        <v>8</v>
      </c>
      <c r="G8" s="75" t="s">
        <v>159</v>
      </c>
      <c r="H8" s="75" t="s">
        <v>13</v>
      </c>
      <c r="I8" s="82" t="s">
        <v>15</v>
      </c>
      <c r="J8" s="82" t="s">
        <v>17</v>
      </c>
      <c r="K8" s="82" t="s">
        <v>16</v>
      </c>
      <c r="L8" s="75" t="s">
        <v>18</v>
      </c>
      <c r="M8" s="86" t="s">
        <v>24</v>
      </c>
      <c r="N8" s="80" t="s">
        <v>5</v>
      </c>
    </row>
    <row r="9" spans="2:14" ht="18" customHeight="1" x14ac:dyDescent="0.3">
      <c r="B9" s="78"/>
      <c r="C9" s="76"/>
      <c r="D9" s="76"/>
      <c r="E9" s="76"/>
      <c r="F9" s="76"/>
      <c r="G9" s="76"/>
      <c r="H9" s="76"/>
      <c r="I9" s="83"/>
      <c r="J9" s="83"/>
      <c r="K9" s="83"/>
      <c r="L9" s="76"/>
      <c r="M9" s="87"/>
      <c r="N9" s="81"/>
    </row>
    <row r="10" spans="2:14" x14ac:dyDescent="0.3">
      <c r="B10" s="49"/>
      <c r="C10" s="49"/>
      <c r="D10" s="37" t="s">
        <v>22</v>
      </c>
      <c r="E10" s="49"/>
      <c r="F10" s="6" t="s">
        <v>22</v>
      </c>
      <c r="G10" s="6"/>
      <c r="H10" s="7"/>
      <c r="I10" s="38"/>
      <c r="J10" s="38"/>
      <c r="K10" s="39"/>
      <c r="L10" s="39"/>
      <c r="M10" s="31" t="str">
        <f>IFERROR(J10/I10,"")</f>
        <v/>
      </c>
      <c r="N10" s="72" t="str">
        <f>IF(J10="","",I10-J10)</f>
        <v/>
      </c>
    </row>
    <row r="11" spans="2:14" x14ac:dyDescent="0.3">
      <c r="B11" s="64"/>
      <c r="C11" s="64"/>
      <c r="D11" s="65" t="s">
        <v>22</v>
      </c>
      <c r="E11" s="64"/>
      <c r="F11" s="66" t="s">
        <v>22</v>
      </c>
      <c r="G11" s="66"/>
      <c r="H11" s="67"/>
      <c r="I11" s="68"/>
      <c r="J11" s="68"/>
      <c r="K11" s="69"/>
      <c r="L11" s="69"/>
      <c r="M11" s="70" t="str">
        <f t="shared" ref="M11" si="0">IFERROR(J11/I11,"")</f>
        <v/>
      </c>
      <c r="N11" s="71" t="str">
        <f>IF(J11="","",I11-J11)</f>
        <v/>
      </c>
    </row>
    <row r="12" spans="2:14" x14ac:dyDescent="0.3">
      <c r="B12" s="64"/>
      <c r="C12" s="64"/>
      <c r="D12" s="65" t="s">
        <v>22</v>
      </c>
      <c r="E12" s="64"/>
      <c r="F12" s="66" t="s">
        <v>22</v>
      </c>
      <c r="G12" s="66"/>
      <c r="H12" s="67"/>
      <c r="I12" s="68"/>
      <c r="J12" s="68"/>
      <c r="K12" s="69"/>
      <c r="L12" s="69"/>
      <c r="M12" s="70" t="str">
        <f t="shared" ref="M12:M75" si="1">IFERROR(J12/I12,"")</f>
        <v/>
      </c>
      <c r="N12" s="71" t="str">
        <f t="shared" ref="N12:N75" si="2">IF(J12="","",I12-J12)</f>
        <v/>
      </c>
    </row>
    <row r="13" spans="2:14" x14ac:dyDescent="0.3">
      <c r="B13" s="64"/>
      <c r="C13" s="64"/>
      <c r="D13" s="65" t="s">
        <v>22</v>
      </c>
      <c r="E13" s="64"/>
      <c r="F13" s="66" t="s">
        <v>22</v>
      </c>
      <c r="G13" s="66"/>
      <c r="H13" s="67"/>
      <c r="I13" s="68"/>
      <c r="J13" s="68"/>
      <c r="K13" s="69"/>
      <c r="L13" s="69"/>
      <c r="M13" s="70" t="str">
        <f t="shared" si="1"/>
        <v/>
      </c>
      <c r="N13" s="71" t="str">
        <f t="shared" si="2"/>
        <v/>
      </c>
    </row>
    <row r="14" spans="2:14" x14ac:dyDescent="0.3">
      <c r="B14" s="64"/>
      <c r="C14" s="64"/>
      <c r="D14" s="65" t="s">
        <v>22</v>
      </c>
      <c r="E14" s="64"/>
      <c r="F14" s="66" t="s">
        <v>22</v>
      </c>
      <c r="G14" s="66"/>
      <c r="H14" s="67"/>
      <c r="I14" s="68"/>
      <c r="J14" s="68"/>
      <c r="K14" s="69"/>
      <c r="L14" s="69"/>
      <c r="M14" s="70" t="str">
        <f t="shared" si="1"/>
        <v/>
      </c>
      <c r="N14" s="71" t="str">
        <f t="shared" si="2"/>
        <v/>
      </c>
    </row>
    <row r="15" spans="2:14" x14ac:dyDescent="0.3">
      <c r="B15" s="64"/>
      <c r="C15" s="64"/>
      <c r="D15" s="65" t="s">
        <v>22</v>
      </c>
      <c r="E15" s="64"/>
      <c r="F15" s="66" t="s">
        <v>22</v>
      </c>
      <c r="G15" s="66"/>
      <c r="H15" s="67"/>
      <c r="I15" s="68"/>
      <c r="J15" s="68"/>
      <c r="K15" s="69"/>
      <c r="L15" s="69"/>
      <c r="M15" s="70" t="str">
        <f t="shared" si="1"/>
        <v/>
      </c>
      <c r="N15" s="71" t="str">
        <f t="shared" si="2"/>
        <v/>
      </c>
    </row>
    <row r="16" spans="2:14" x14ac:dyDescent="0.3">
      <c r="B16" s="64"/>
      <c r="C16" s="64"/>
      <c r="D16" s="65" t="s">
        <v>22</v>
      </c>
      <c r="E16" s="64"/>
      <c r="F16" s="66" t="s">
        <v>22</v>
      </c>
      <c r="G16" s="66"/>
      <c r="H16" s="67"/>
      <c r="I16" s="68"/>
      <c r="J16" s="68"/>
      <c r="K16" s="69"/>
      <c r="L16" s="69"/>
      <c r="M16" s="70" t="str">
        <f t="shared" si="1"/>
        <v/>
      </c>
      <c r="N16" s="71" t="str">
        <f t="shared" si="2"/>
        <v/>
      </c>
    </row>
    <row r="17" spans="2:14" x14ac:dyDescent="0.3">
      <c r="B17" s="64"/>
      <c r="C17" s="64"/>
      <c r="D17" s="65" t="s">
        <v>22</v>
      </c>
      <c r="E17" s="64"/>
      <c r="F17" s="66" t="s">
        <v>22</v>
      </c>
      <c r="G17" s="66"/>
      <c r="H17" s="67"/>
      <c r="I17" s="68"/>
      <c r="J17" s="68"/>
      <c r="K17" s="69"/>
      <c r="L17" s="69"/>
      <c r="M17" s="70" t="str">
        <f t="shared" si="1"/>
        <v/>
      </c>
      <c r="N17" s="71" t="str">
        <f t="shared" si="2"/>
        <v/>
      </c>
    </row>
    <row r="18" spans="2:14" x14ac:dyDescent="0.3">
      <c r="B18" s="64"/>
      <c r="C18" s="64"/>
      <c r="D18" s="65" t="s">
        <v>22</v>
      </c>
      <c r="E18" s="64"/>
      <c r="F18" s="66" t="s">
        <v>22</v>
      </c>
      <c r="G18" s="66"/>
      <c r="H18" s="67"/>
      <c r="I18" s="68"/>
      <c r="J18" s="68"/>
      <c r="K18" s="69"/>
      <c r="L18" s="69"/>
      <c r="M18" s="70" t="str">
        <f t="shared" si="1"/>
        <v/>
      </c>
      <c r="N18" s="71" t="str">
        <f t="shared" si="2"/>
        <v/>
      </c>
    </row>
    <row r="19" spans="2:14" x14ac:dyDescent="0.3">
      <c r="B19" s="64"/>
      <c r="C19" s="64"/>
      <c r="D19" s="65" t="s">
        <v>22</v>
      </c>
      <c r="E19" s="64"/>
      <c r="F19" s="66" t="s">
        <v>22</v>
      </c>
      <c r="G19" s="66"/>
      <c r="H19" s="67"/>
      <c r="I19" s="68"/>
      <c r="J19" s="68"/>
      <c r="K19" s="69"/>
      <c r="L19" s="69"/>
      <c r="M19" s="70" t="str">
        <f t="shared" si="1"/>
        <v/>
      </c>
      <c r="N19" s="71" t="str">
        <f t="shared" si="2"/>
        <v/>
      </c>
    </row>
    <row r="20" spans="2:14" x14ac:dyDescent="0.3">
      <c r="B20" s="64"/>
      <c r="C20" s="64"/>
      <c r="D20" s="65" t="s">
        <v>22</v>
      </c>
      <c r="E20" s="64"/>
      <c r="F20" s="66" t="s">
        <v>22</v>
      </c>
      <c r="G20" s="66"/>
      <c r="H20" s="67"/>
      <c r="I20" s="68"/>
      <c r="J20" s="68"/>
      <c r="K20" s="69"/>
      <c r="L20" s="69"/>
      <c r="M20" s="70" t="str">
        <f t="shared" si="1"/>
        <v/>
      </c>
      <c r="N20" s="71" t="str">
        <f t="shared" si="2"/>
        <v/>
      </c>
    </row>
    <row r="21" spans="2:14" x14ac:dyDescent="0.3">
      <c r="B21" s="64"/>
      <c r="C21" s="64"/>
      <c r="D21" s="65" t="s">
        <v>22</v>
      </c>
      <c r="E21" s="64"/>
      <c r="F21" s="66" t="s">
        <v>22</v>
      </c>
      <c r="G21" s="66"/>
      <c r="H21" s="67"/>
      <c r="I21" s="68"/>
      <c r="J21" s="68"/>
      <c r="K21" s="69"/>
      <c r="L21" s="69"/>
      <c r="M21" s="70" t="str">
        <f t="shared" si="1"/>
        <v/>
      </c>
      <c r="N21" s="71" t="str">
        <f t="shared" si="2"/>
        <v/>
      </c>
    </row>
    <row r="22" spans="2:14" x14ac:dyDescent="0.3">
      <c r="B22" s="64"/>
      <c r="C22" s="64"/>
      <c r="D22" s="65" t="s">
        <v>22</v>
      </c>
      <c r="E22" s="64"/>
      <c r="F22" s="66" t="s">
        <v>22</v>
      </c>
      <c r="G22" s="66"/>
      <c r="H22" s="67"/>
      <c r="I22" s="68"/>
      <c r="J22" s="68"/>
      <c r="K22" s="69"/>
      <c r="L22" s="69"/>
      <c r="M22" s="70" t="str">
        <f t="shared" si="1"/>
        <v/>
      </c>
      <c r="N22" s="71" t="str">
        <f t="shared" si="2"/>
        <v/>
      </c>
    </row>
    <row r="23" spans="2:14" x14ac:dyDescent="0.3">
      <c r="B23" s="64"/>
      <c r="C23" s="64"/>
      <c r="D23" s="65" t="s">
        <v>22</v>
      </c>
      <c r="E23" s="64"/>
      <c r="F23" s="66" t="s">
        <v>22</v>
      </c>
      <c r="G23" s="66"/>
      <c r="H23" s="67"/>
      <c r="I23" s="68"/>
      <c r="J23" s="68"/>
      <c r="K23" s="69"/>
      <c r="L23" s="69"/>
      <c r="M23" s="70" t="str">
        <f t="shared" si="1"/>
        <v/>
      </c>
      <c r="N23" s="71" t="str">
        <f t="shared" si="2"/>
        <v/>
      </c>
    </row>
    <row r="24" spans="2:14" x14ac:dyDescent="0.3">
      <c r="B24" s="64"/>
      <c r="C24" s="64"/>
      <c r="D24" s="65" t="s">
        <v>22</v>
      </c>
      <c r="E24" s="64"/>
      <c r="F24" s="66" t="s">
        <v>22</v>
      </c>
      <c r="G24" s="66"/>
      <c r="H24" s="67"/>
      <c r="I24" s="68"/>
      <c r="J24" s="68"/>
      <c r="K24" s="69"/>
      <c r="L24" s="69"/>
      <c r="M24" s="70" t="str">
        <f t="shared" si="1"/>
        <v/>
      </c>
      <c r="N24" s="71" t="str">
        <f t="shared" si="2"/>
        <v/>
      </c>
    </row>
    <row r="25" spans="2:14" x14ac:dyDescent="0.3">
      <c r="B25" s="64"/>
      <c r="C25" s="64"/>
      <c r="D25" s="65" t="s">
        <v>22</v>
      </c>
      <c r="E25" s="64"/>
      <c r="F25" s="66" t="s">
        <v>22</v>
      </c>
      <c r="G25" s="66"/>
      <c r="H25" s="67"/>
      <c r="I25" s="68"/>
      <c r="J25" s="68"/>
      <c r="K25" s="69"/>
      <c r="L25" s="69"/>
      <c r="M25" s="70" t="str">
        <f t="shared" si="1"/>
        <v/>
      </c>
      <c r="N25" s="71" t="str">
        <f t="shared" si="2"/>
        <v/>
      </c>
    </row>
    <row r="26" spans="2:14" x14ac:dyDescent="0.3">
      <c r="B26" s="64"/>
      <c r="C26" s="64"/>
      <c r="D26" s="65" t="s">
        <v>22</v>
      </c>
      <c r="E26" s="64"/>
      <c r="F26" s="66" t="s">
        <v>22</v>
      </c>
      <c r="G26" s="66"/>
      <c r="H26" s="67"/>
      <c r="I26" s="68"/>
      <c r="J26" s="68"/>
      <c r="K26" s="69"/>
      <c r="L26" s="69"/>
      <c r="M26" s="70" t="str">
        <f t="shared" si="1"/>
        <v/>
      </c>
      <c r="N26" s="71" t="str">
        <f t="shared" si="2"/>
        <v/>
      </c>
    </row>
    <row r="27" spans="2:14" x14ac:dyDescent="0.3">
      <c r="B27" s="64"/>
      <c r="C27" s="64"/>
      <c r="D27" s="65" t="s">
        <v>22</v>
      </c>
      <c r="E27" s="64"/>
      <c r="F27" s="66" t="s">
        <v>22</v>
      </c>
      <c r="G27" s="66"/>
      <c r="H27" s="67"/>
      <c r="I27" s="68"/>
      <c r="J27" s="68"/>
      <c r="K27" s="69"/>
      <c r="L27" s="69"/>
      <c r="M27" s="70" t="str">
        <f t="shared" si="1"/>
        <v/>
      </c>
      <c r="N27" s="71" t="str">
        <f t="shared" si="2"/>
        <v/>
      </c>
    </row>
    <row r="28" spans="2:14" x14ac:dyDescent="0.3">
      <c r="B28" s="64"/>
      <c r="C28" s="64"/>
      <c r="D28" s="65" t="s">
        <v>22</v>
      </c>
      <c r="E28" s="64"/>
      <c r="F28" s="66" t="s">
        <v>22</v>
      </c>
      <c r="G28" s="66"/>
      <c r="H28" s="67"/>
      <c r="I28" s="68"/>
      <c r="J28" s="68"/>
      <c r="K28" s="69"/>
      <c r="L28" s="69"/>
      <c r="M28" s="70" t="str">
        <f t="shared" si="1"/>
        <v/>
      </c>
      <c r="N28" s="71" t="str">
        <f t="shared" si="2"/>
        <v/>
      </c>
    </row>
    <row r="29" spans="2:14" x14ac:dyDescent="0.3">
      <c r="B29" s="64"/>
      <c r="C29" s="64"/>
      <c r="D29" s="65" t="s">
        <v>22</v>
      </c>
      <c r="E29" s="64"/>
      <c r="F29" s="66" t="s">
        <v>22</v>
      </c>
      <c r="G29" s="66"/>
      <c r="H29" s="67"/>
      <c r="I29" s="68"/>
      <c r="J29" s="68"/>
      <c r="K29" s="69"/>
      <c r="L29" s="69"/>
      <c r="M29" s="70" t="str">
        <f t="shared" si="1"/>
        <v/>
      </c>
      <c r="N29" s="71" t="str">
        <f t="shared" si="2"/>
        <v/>
      </c>
    </row>
    <row r="30" spans="2:14" x14ac:dyDescent="0.3">
      <c r="B30" s="64"/>
      <c r="C30" s="64"/>
      <c r="D30" s="65" t="s">
        <v>22</v>
      </c>
      <c r="E30" s="64"/>
      <c r="F30" s="66" t="s">
        <v>22</v>
      </c>
      <c r="G30" s="66"/>
      <c r="H30" s="67"/>
      <c r="I30" s="68"/>
      <c r="J30" s="68"/>
      <c r="K30" s="69"/>
      <c r="L30" s="69"/>
      <c r="M30" s="70" t="str">
        <f t="shared" si="1"/>
        <v/>
      </c>
      <c r="N30" s="71" t="str">
        <f t="shared" si="2"/>
        <v/>
      </c>
    </row>
    <row r="31" spans="2:14" x14ac:dyDescent="0.3">
      <c r="B31" s="64"/>
      <c r="C31" s="64"/>
      <c r="D31" s="65" t="s">
        <v>22</v>
      </c>
      <c r="E31" s="64"/>
      <c r="F31" s="66" t="s">
        <v>22</v>
      </c>
      <c r="G31" s="66"/>
      <c r="H31" s="67"/>
      <c r="I31" s="68"/>
      <c r="J31" s="68"/>
      <c r="K31" s="69"/>
      <c r="L31" s="69"/>
      <c r="M31" s="70" t="str">
        <f t="shared" si="1"/>
        <v/>
      </c>
      <c r="N31" s="71" t="str">
        <f t="shared" si="2"/>
        <v/>
      </c>
    </row>
    <row r="32" spans="2:14" x14ac:dyDescent="0.3">
      <c r="B32" s="64"/>
      <c r="C32" s="64"/>
      <c r="D32" s="65" t="s">
        <v>22</v>
      </c>
      <c r="E32" s="64"/>
      <c r="F32" s="66" t="s">
        <v>22</v>
      </c>
      <c r="G32" s="66"/>
      <c r="H32" s="67"/>
      <c r="I32" s="68"/>
      <c r="J32" s="68"/>
      <c r="K32" s="69"/>
      <c r="L32" s="69"/>
      <c r="M32" s="70" t="str">
        <f t="shared" si="1"/>
        <v/>
      </c>
      <c r="N32" s="71" t="str">
        <f t="shared" si="2"/>
        <v/>
      </c>
    </row>
    <row r="33" spans="2:14" x14ac:dyDescent="0.3">
      <c r="B33" s="64"/>
      <c r="C33" s="64"/>
      <c r="D33" s="65" t="s">
        <v>22</v>
      </c>
      <c r="E33" s="64"/>
      <c r="F33" s="66" t="s">
        <v>22</v>
      </c>
      <c r="G33" s="66"/>
      <c r="H33" s="67"/>
      <c r="I33" s="68"/>
      <c r="J33" s="68"/>
      <c r="K33" s="69"/>
      <c r="L33" s="69"/>
      <c r="M33" s="70" t="str">
        <f t="shared" si="1"/>
        <v/>
      </c>
      <c r="N33" s="71" t="str">
        <f t="shared" si="2"/>
        <v/>
      </c>
    </row>
    <row r="34" spans="2:14" x14ac:dyDescent="0.3">
      <c r="B34" s="64"/>
      <c r="C34" s="64"/>
      <c r="D34" s="65" t="s">
        <v>22</v>
      </c>
      <c r="E34" s="64"/>
      <c r="F34" s="66" t="s">
        <v>22</v>
      </c>
      <c r="G34" s="66"/>
      <c r="H34" s="67"/>
      <c r="I34" s="68"/>
      <c r="J34" s="68"/>
      <c r="K34" s="69"/>
      <c r="L34" s="69"/>
      <c r="M34" s="70" t="str">
        <f t="shared" si="1"/>
        <v/>
      </c>
      <c r="N34" s="71" t="str">
        <f t="shared" si="2"/>
        <v/>
      </c>
    </row>
    <row r="35" spans="2:14" x14ac:dyDescent="0.3">
      <c r="B35" s="64"/>
      <c r="C35" s="64"/>
      <c r="D35" s="65" t="s">
        <v>22</v>
      </c>
      <c r="E35" s="64"/>
      <c r="F35" s="66" t="s">
        <v>22</v>
      </c>
      <c r="G35" s="66"/>
      <c r="H35" s="67"/>
      <c r="I35" s="68"/>
      <c r="J35" s="68"/>
      <c r="K35" s="69"/>
      <c r="L35" s="69"/>
      <c r="M35" s="70" t="str">
        <f t="shared" si="1"/>
        <v/>
      </c>
      <c r="N35" s="71" t="str">
        <f t="shared" si="2"/>
        <v/>
      </c>
    </row>
    <row r="36" spans="2:14" x14ac:dyDescent="0.3">
      <c r="B36" s="64"/>
      <c r="C36" s="64"/>
      <c r="D36" s="65" t="s">
        <v>22</v>
      </c>
      <c r="E36" s="64"/>
      <c r="F36" s="66" t="s">
        <v>22</v>
      </c>
      <c r="G36" s="66"/>
      <c r="H36" s="67"/>
      <c r="I36" s="68"/>
      <c r="J36" s="68"/>
      <c r="K36" s="69"/>
      <c r="L36" s="69"/>
      <c r="M36" s="70" t="str">
        <f t="shared" si="1"/>
        <v/>
      </c>
      <c r="N36" s="71" t="str">
        <f t="shared" si="2"/>
        <v/>
      </c>
    </row>
    <row r="37" spans="2:14" x14ac:dyDescent="0.3">
      <c r="B37" s="64"/>
      <c r="C37" s="64"/>
      <c r="D37" s="65" t="s">
        <v>22</v>
      </c>
      <c r="E37" s="64"/>
      <c r="F37" s="66" t="s">
        <v>22</v>
      </c>
      <c r="G37" s="66"/>
      <c r="H37" s="67"/>
      <c r="I37" s="68"/>
      <c r="J37" s="68"/>
      <c r="K37" s="69"/>
      <c r="L37" s="69"/>
      <c r="M37" s="70" t="str">
        <f t="shared" si="1"/>
        <v/>
      </c>
      <c r="N37" s="71" t="str">
        <f t="shared" si="2"/>
        <v/>
      </c>
    </row>
    <row r="38" spans="2:14" x14ac:dyDescent="0.3">
      <c r="B38" s="64"/>
      <c r="C38" s="64"/>
      <c r="D38" s="65" t="s">
        <v>22</v>
      </c>
      <c r="E38" s="64"/>
      <c r="F38" s="66" t="s">
        <v>22</v>
      </c>
      <c r="G38" s="66"/>
      <c r="H38" s="67"/>
      <c r="I38" s="68"/>
      <c r="J38" s="68"/>
      <c r="K38" s="69"/>
      <c r="L38" s="69"/>
      <c r="M38" s="70" t="str">
        <f t="shared" si="1"/>
        <v/>
      </c>
      <c r="N38" s="71" t="str">
        <f t="shared" si="2"/>
        <v/>
      </c>
    </row>
    <row r="39" spans="2:14" x14ac:dyDescent="0.3">
      <c r="B39" s="64"/>
      <c r="C39" s="64"/>
      <c r="D39" s="65" t="s">
        <v>22</v>
      </c>
      <c r="E39" s="64"/>
      <c r="F39" s="66" t="s">
        <v>22</v>
      </c>
      <c r="G39" s="66"/>
      <c r="H39" s="67"/>
      <c r="I39" s="68"/>
      <c r="J39" s="68"/>
      <c r="K39" s="69"/>
      <c r="L39" s="69"/>
      <c r="M39" s="70" t="str">
        <f t="shared" si="1"/>
        <v/>
      </c>
      <c r="N39" s="71" t="str">
        <f t="shared" si="2"/>
        <v/>
      </c>
    </row>
    <row r="40" spans="2:14" x14ac:dyDescent="0.3">
      <c r="B40" s="64"/>
      <c r="C40" s="64"/>
      <c r="D40" s="65" t="s">
        <v>22</v>
      </c>
      <c r="E40" s="64"/>
      <c r="F40" s="66" t="s">
        <v>22</v>
      </c>
      <c r="G40" s="66"/>
      <c r="H40" s="67"/>
      <c r="I40" s="68"/>
      <c r="J40" s="68"/>
      <c r="K40" s="69"/>
      <c r="L40" s="69"/>
      <c r="M40" s="70" t="str">
        <f t="shared" si="1"/>
        <v/>
      </c>
      <c r="N40" s="71" t="str">
        <f t="shared" si="2"/>
        <v/>
      </c>
    </row>
    <row r="41" spans="2:14" x14ac:dyDescent="0.3">
      <c r="B41" s="64"/>
      <c r="C41" s="64"/>
      <c r="D41" s="65" t="s">
        <v>22</v>
      </c>
      <c r="E41" s="64"/>
      <c r="F41" s="66" t="s">
        <v>22</v>
      </c>
      <c r="G41" s="66"/>
      <c r="H41" s="67"/>
      <c r="I41" s="68"/>
      <c r="J41" s="68"/>
      <c r="K41" s="69"/>
      <c r="L41" s="69"/>
      <c r="M41" s="70" t="str">
        <f t="shared" si="1"/>
        <v/>
      </c>
      <c r="N41" s="71" t="str">
        <f t="shared" si="2"/>
        <v/>
      </c>
    </row>
    <row r="42" spans="2:14" x14ac:dyDescent="0.3">
      <c r="B42" s="64"/>
      <c r="C42" s="64"/>
      <c r="D42" s="65" t="s">
        <v>22</v>
      </c>
      <c r="E42" s="64"/>
      <c r="F42" s="66" t="s">
        <v>22</v>
      </c>
      <c r="G42" s="66"/>
      <c r="H42" s="67"/>
      <c r="I42" s="68"/>
      <c r="J42" s="68"/>
      <c r="K42" s="69"/>
      <c r="L42" s="69"/>
      <c r="M42" s="70" t="str">
        <f t="shared" si="1"/>
        <v/>
      </c>
      <c r="N42" s="71" t="str">
        <f t="shared" si="2"/>
        <v/>
      </c>
    </row>
    <row r="43" spans="2:14" x14ac:dyDescent="0.3">
      <c r="B43" s="64"/>
      <c r="C43" s="64"/>
      <c r="D43" s="65" t="s">
        <v>22</v>
      </c>
      <c r="E43" s="64"/>
      <c r="F43" s="66" t="s">
        <v>22</v>
      </c>
      <c r="G43" s="66"/>
      <c r="H43" s="67"/>
      <c r="I43" s="68"/>
      <c r="J43" s="68"/>
      <c r="K43" s="69"/>
      <c r="L43" s="69"/>
      <c r="M43" s="70" t="str">
        <f t="shared" si="1"/>
        <v/>
      </c>
      <c r="N43" s="71" t="str">
        <f t="shared" si="2"/>
        <v/>
      </c>
    </row>
    <row r="44" spans="2:14" x14ac:dyDescent="0.3">
      <c r="B44" s="64"/>
      <c r="C44" s="64"/>
      <c r="D44" s="65" t="s">
        <v>22</v>
      </c>
      <c r="E44" s="64"/>
      <c r="F44" s="66" t="s">
        <v>22</v>
      </c>
      <c r="G44" s="66"/>
      <c r="H44" s="67"/>
      <c r="I44" s="68"/>
      <c r="J44" s="68"/>
      <c r="K44" s="69"/>
      <c r="L44" s="69"/>
      <c r="M44" s="70" t="str">
        <f t="shared" si="1"/>
        <v/>
      </c>
      <c r="N44" s="71" t="str">
        <f t="shared" si="2"/>
        <v/>
      </c>
    </row>
    <row r="45" spans="2:14" x14ac:dyDescent="0.3">
      <c r="B45" s="64"/>
      <c r="C45" s="64"/>
      <c r="D45" s="65" t="s">
        <v>22</v>
      </c>
      <c r="E45" s="64"/>
      <c r="F45" s="66" t="s">
        <v>22</v>
      </c>
      <c r="G45" s="66"/>
      <c r="H45" s="67"/>
      <c r="I45" s="68"/>
      <c r="J45" s="68"/>
      <c r="K45" s="69"/>
      <c r="L45" s="69"/>
      <c r="M45" s="70" t="str">
        <f t="shared" si="1"/>
        <v/>
      </c>
      <c r="N45" s="71" t="str">
        <f t="shared" si="2"/>
        <v/>
      </c>
    </row>
    <row r="46" spans="2:14" x14ac:dyDescent="0.3">
      <c r="B46" s="64"/>
      <c r="C46" s="64"/>
      <c r="D46" s="65" t="s">
        <v>22</v>
      </c>
      <c r="E46" s="64"/>
      <c r="F46" s="66" t="s">
        <v>22</v>
      </c>
      <c r="G46" s="66"/>
      <c r="H46" s="67"/>
      <c r="I46" s="68"/>
      <c r="J46" s="68"/>
      <c r="K46" s="69"/>
      <c r="L46" s="69"/>
      <c r="M46" s="70" t="str">
        <f t="shared" si="1"/>
        <v/>
      </c>
      <c r="N46" s="71" t="str">
        <f t="shared" si="2"/>
        <v/>
      </c>
    </row>
    <row r="47" spans="2:14" x14ac:dyDescent="0.3">
      <c r="B47" s="64"/>
      <c r="C47" s="64"/>
      <c r="D47" s="65" t="s">
        <v>22</v>
      </c>
      <c r="E47" s="64"/>
      <c r="F47" s="66" t="s">
        <v>22</v>
      </c>
      <c r="G47" s="66"/>
      <c r="H47" s="67"/>
      <c r="I47" s="68"/>
      <c r="J47" s="68"/>
      <c r="K47" s="69"/>
      <c r="L47" s="69"/>
      <c r="M47" s="70" t="str">
        <f t="shared" si="1"/>
        <v/>
      </c>
      <c r="N47" s="71" t="str">
        <f t="shared" si="2"/>
        <v/>
      </c>
    </row>
    <row r="48" spans="2:14" x14ac:dyDescent="0.3">
      <c r="B48" s="64"/>
      <c r="C48" s="64"/>
      <c r="D48" s="65" t="s">
        <v>22</v>
      </c>
      <c r="E48" s="64"/>
      <c r="F48" s="66" t="s">
        <v>22</v>
      </c>
      <c r="G48" s="66"/>
      <c r="H48" s="67"/>
      <c r="I48" s="68"/>
      <c r="J48" s="68"/>
      <c r="K48" s="69"/>
      <c r="L48" s="69"/>
      <c r="M48" s="70" t="str">
        <f t="shared" si="1"/>
        <v/>
      </c>
      <c r="N48" s="71" t="str">
        <f t="shared" si="2"/>
        <v/>
      </c>
    </row>
    <row r="49" spans="2:14" x14ac:dyDescent="0.3">
      <c r="B49" s="64"/>
      <c r="C49" s="64"/>
      <c r="D49" s="65" t="s">
        <v>22</v>
      </c>
      <c r="E49" s="64"/>
      <c r="F49" s="66" t="s">
        <v>22</v>
      </c>
      <c r="G49" s="66"/>
      <c r="H49" s="67"/>
      <c r="I49" s="68"/>
      <c r="J49" s="68"/>
      <c r="K49" s="69"/>
      <c r="L49" s="69"/>
      <c r="M49" s="70" t="str">
        <f t="shared" si="1"/>
        <v/>
      </c>
      <c r="N49" s="71" t="str">
        <f t="shared" si="2"/>
        <v/>
      </c>
    </row>
    <row r="50" spans="2:14" x14ac:dyDescent="0.3">
      <c r="B50" s="64"/>
      <c r="C50" s="64"/>
      <c r="D50" s="65" t="s">
        <v>22</v>
      </c>
      <c r="E50" s="64"/>
      <c r="F50" s="66" t="s">
        <v>22</v>
      </c>
      <c r="G50" s="66"/>
      <c r="H50" s="67"/>
      <c r="I50" s="68"/>
      <c r="J50" s="68"/>
      <c r="K50" s="69"/>
      <c r="L50" s="69"/>
      <c r="M50" s="70" t="str">
        <f t="shared" si="1"/>
        <v/>
      </c>
      <c r="N50" s="71" t="str">
        <f t="shared" si="2"/>
        <v/>
      </c>
    </row>
    <row r="51" spans="2:14" x14ac:dyDescent="0.3">
      <c r="B51" s="64"/>
      <c r="C51" s="64"/>
      <c r="D51" s="65" t="s">
        <v>22</v>
      </c>
      <c r="E51" s="64"/>
      <c r="F51" s="66" t="s">
        <v>22</v>
      </c>
      <c r="G51" s="66"/>
      <c r="H51" s="67"/>
      <c r="I51" s="68"/>
      <c r="J51" s="68"/>
      <c r="K51" s="69"/>
      <c r="L51" s="69"/>
      <c r="M51" s="70" t="str">
        <f t="shared" si="1"/>
        <v/>
      </c>
      <c r="N51" s="71" t="str">
        <f t="shared" si="2"/>
        <v/>
      </c>
    </row>
    <row r="52" spans="2:14" x14ac:dyDescent="0.3">
      <c r="B52" s="64"/>
      <c r="C52" s="64"/>
      <c r="D52" s="65" t="s">
        <v>22</v>
      </c>
      <c r="E52" s="64"/>
      <c r="F52" s="66" t="s">
        <v>22</v>
      </c>
      <c r="G52" s="66"/>
      <c r="H52" s="67"/>
      <c r="I52" s="68"/>
      <c r="J52" s="68"/>
      <c r="K52" s="69"/>
      <c r="L52" s="69"/>
      <c r="M52" s="70" t="str">
        <f t="shared" si="1"/>
        <v/>
      </c>
      <c r="N52" s="71" t="str">
        <f t="shared" si="2"/>
        <v/>
      </c>
    </row>
    <row r="53" spans="2:14" x14ac:dyDescent="0.3">
      <c r="B53" s="64"/>
      <c r="C53" s="64"/>
      <c r="D53" s="65" t="s">
        <v>22</v>
      </c>
      <c r="E53" s="64"/>
      <c r="F53" s="66" t="s">
        <v>22</v>
      </c>
      <c r="G53" s="66"/>
      <c r="H53" s="67"/>
      <c r="I53" s="68"/>
      <c r="J53" s="68"/>
      <c r="K53" s="69"/>
      <c r="L53" s="69"/>
      <c r="M53" s="70" t="str">
        <f t="shared" si="1"/>
        <v/>
      </c>
      <c r="N53" s="71" t="str">
        <f t="shared" si="2"/>
        <v/>
      </c>
    </row>
    <row r="54" spans="2:14" x14ac:dyDescent="0.3">
      <c r="B54" s="64"/>
      <c r="C54" s="64"/>
      <c r="D54" s="65" t="s">
        <v>22</v>
      </c>
      <c r="E54" s="64"/>
      <c r="F54" s="66" t="s">
        <v>22</v>
      </c>
      <c r="G54" s="66"/>
      <c r="H54" s="67"/>
      <c r="I54" s="68"/>
      <c r="J54" s="68"/>
      <c r="K54" s="69"/>
      <c r="L54" s="69"/>
      <c r="M54" s="70" t="str">
        <f t="shared" si="1"/>
        <v/>
      </c>
      <c r="N54" s="71" t="str">
        <f t="shared" si="2"/>
        <v/>
      </c>
    </row>
    <row r="55" spans="2:14" x14ac:dyDescent="0.3">
      <c r="B55" s="64"/>
      <c r="C55" s="64"/>
      <c r="D55" s="65" t="s">
        <v>22</v>
      </c>
      <c r="E55" s="64"/>
      <c r="F55" s="66" t="s">
        <v>22</v>
      </c>
      <c r="G55" s="66"/>
      <c r="H55" s="67"/>
      <c r="I55" s="68"/>
      <c r="J55" s="68"/>
      <c r="K55" s="69"/>
      <c r="L55" s="69"/>
      <c r="M55" s="70" t="str">
        <f t="shared" si="1"/>
        <v/>
      </c>
      <c r="N55" s="71" t="str">
        <f t="shared" si="2"/>
        <v/>
      </c>
    </row>
    <row r="56" spans="2:14" x14ac:dyDescent="0.3">
      <c r="B56" s="64"/>
      <c r="C56" s="64"/>
      <c r="D56" s="65" t="s">
        <v>22</v>
      </c>
      <c r="E56" s="64"/>
      <c r="F56" s="66" t="s">
        <v>22</v>
      </c>
      <c r="G56" s="66"/>
      <c r="H56" s="67"/>
      <c r="I56" s="68"/>
      <c r="J56" s="68"/>
      <c r="K56" s="69"/>
      <c r="L56" s="69"/>
      <c r="M56" s="70" t="str">
        <f t="shared" si="1"/>
        <v/>
      </c>
      <c r="N56" s="71" t="str">
        <f t="shared" si="2"/>
        <v/>
      </c>
    </row>
    <row r="57" spans="2:14" x14ac:dyDescent="0.3">
      <c r="B57" s="64"/>
      <c r="C57" s="64"/>
      <c r="D57" s="65" t="s">
        <v>22</v>
      </c>
      <c r="E57" s="64"/>
      <c r="F57" s="66" t="s">
        <v>22</v>
      </c>
      <c r="G57" s="66"/>
      <c r="H57" s="67"/>
      <c r="I57" s="68"/>
      <c r="J57" s="68"/>
      <c r="K57" s="69"/>
      <c r="L57" s="69"/>
      <c r="M57" s="70" t="str">
        <f t="shared" si="1"/>
        <v/>
      </c>
      <c r="N57" s="71" t="str">
        <f t="shared" si="2"/>
        <v/>
      </c>
    </row>
    <row r="58" spans="2:14" x14ac:dyDescent="0.3">
      <c r="B58" s="64"/>
      <c r="C58" s="64"/>
      <c r="D58" s="65" t="s">
        <v>22</v>
      </c>
      <c r="E58" s="64"/>
      <c r="F58" s="66" t="s">
        <v>22</v>
      </c>
      <c r="G58" s="66"/>
      <c r="H58" s="67"/>
      <c r="I58" s="68"/>
      <c r="J58" s="68"/>
      <c r="K58" s="69"/>
      <c r="L58" s="69"/>
      <c r="M58" s="70" t="str">
        <f t="shared" si="1"/>
        <v/>
      </c>
      <c r="N58" s="71" t="str">
        <f t="shared" si="2"/>
        <v/>
      </c>
    </row>
    <row r="59" spans="2:14" x14ac:dyDescent="0.3">
      <c r="B59" s="64"/>
      <c r="C59" s="64"/>
      <c r="D59" s="65" t="s">
        <v>22</v>
      </c>
      <c r="E59" s="64"/>
      <c r="F59" s="66" t="s">
        <v>22</v>
      </c>
      <c r="G59" s="66"/>
      <c r="H59" s="67"/>
      <c r="I59" s="68"/>
      <c r="J59" s="68"/>
      <c r="K59" s="69"/>
      <c r="L59" s="69"/>
      <c r="M59" s="70" t="str">
        <f t="shared" si="1"/>
        <v/>
      </c>
      <c r="N59" s="71" t="str">
        <f t="shared" si="2"/>
        <v/>
      </c>
    </row>
    <row r="60" spans="2:14" x14ac:dyDescent="0.3">
      <c r="B60" s="64"/>
      <c r="C60" s="64"/>
      <c r="D60" s="65" t="s">
        <v>22</v>
      </c>
      <c r="E60" s="64"/>
      <c r="F60" s="66" t="s">
        <v>22</v>
      </c>
      <c r="G60" s="66"/>
      <c r="H60" s="67"/>
      <c r="I60" s="68"/>
      <c r="J60" s="68"/>
      <c r="K60" s="69"/>
      <c r="L60" s="69"/>
      <c r="M60" s="70" t="str">
        <f t="shared" si="1"/>
        <v/>
      </c>
      <c r="N60" s="71" t="str">
        <f t="shared" si="2"/>
        <v/>
      </c>
    </row>
    <row r="61" spans="2:14" x14ac:dyDescent="0.3">
      <c r="B61" s="64"/>
      <c r="C61" s="64"/>
      <c r="D61" s="65" t="s">
        <v>22</v>
      </c>
      <c r="E61" s="64"/>
      <c r="F61" s="66" t="s">
        <v>22</v>
      </c>
      <c r="G61" s="66"/>
      <c r="H61" s="67"/>
      <c r="I61" s="68"/>
      <c r="J61" s="68"/>
      <c r="K61" s="69"/>
      <c r="L61" s="69"/>
      <c r="M61" s="70" t="str">
        <f t="shared" si="1"/>
        <v/>
      </c>
      <c r="N61" s="71" t="str">
        <f t="shared" si="2"/>
        <v/>
      </c>
    </row>
    <row r="62" spans="2:14" x14ac:dyDescent="0.3">
      <c r="B62" s="64"/>
      <c r="C62" s="64"/>
      <c r="D62" s="65" t="s">
        <v>22</v>
      </c>
      <c r="E62" s="64"/>
      <c r="F62" s="66" t="s">
        <v>22</v>
      </c>
      <c r="G62" s="66"/>
      <c r="H62" s="67"/>
      <c r="I62" s="68"/>
      <c r="J62" s="68"/>
      <c r="K62" s="69"/>
      <c r="L62" s="69"/>
      <c r="M62" s="70" t="str">
        <f t="shared" si="1"/>
        <v/>
      </c>
      <c r="N62" s="71" t="str">
        <f t="shared" si="2"/>
        <v/>
      </c>
    </row>
    <row r="63" spans="2:14" x14ac:dyDescent="0.3">
      <c r="B63" s="64"/>
      <c r="C63" s="64"/>
      <c r="D63" s="65" t="s">
        <v>22</v>
      </c>
      <c r="E63" s="64"/>
      <c r="F63" s="66" t="s">
        <v>22</v>
      </c>
      <c r="G63" s="66"/>
      <c r="H63" s="67"/>
      <c r="I63" s="68"/>
      <c r="J63" s="68"/>
      <c r="K63" s="69"/>
      <c r="L63" s="69"/>
      <c r="M63" s="70" t="str">
        <f t="shared" si="1"/>
        <v/>
      </c>
      <c r="N63" s="71" t="str">
        <f t="shared" si="2"/>
        <v/>
      </c>
    </row>
    <row r="64" spans="2:14" x14ac:dyDescent="0.3">
      <c r="B64" s="64"/>
      <c r="C64" s="64"/>
      <c r="D64" s="65" t="s">
        <v>22</v>
      </c>
      <c r="E64" s="64"/>
      <c r="F64" s="66" t="s">
        <v>22</v>
      </c>
      <c r="G64" s="66"/>
      <c r="H64" s="67"/>
      <c r="I64" s="68"/>
      <c r="J64" s="68"/>
      <c r="K64" s="69"/>
      <c r="L64" s="69"/>
      <c r="M64" s="70" t="str">
        <f t="shared" si="1"/>
        <v/>
      </c>
      <c r="N64" s="71" t="str">
        <f t="shared" si="2"/>
        <v/>
      </c>
    </row>
    <row r="65" spans="2:14" x14ac:dyDescent="0.3">
      <c r="B65" s="64"/>
      <c r="C65" s="64"/>
      <c r="D65" s="65" t="s">
        <v>22</v>
      </c>
      <c r="E65" s="64"/>
      <c r="F65" s="66" t="s">
        <v>22</v>
      </c>
      <c r="G65" s="66"/>
      <c r="H65" s="67"/>
      <c r="I65" s="68"/>
      <c r="J65" s="68"/>
      <c r="K65" s="69"/>
      <c r="L65" s="69"/>
      <c r="M65" s="70" t="str">
        <f t="shared" si="1"/>
        <v/>
      </c>
      <c r="N65" s="71" t="str">
        <f t="shared" si="2"/>
        <v/>
      </c>
    </row>
    <row r="66" spans="2:14" x14ac:dyDescent="0.3">
      <c r="B66" s="64"/>
      <c r="C66" s="64"/>
      <c r="D66" s="65" t="s">
        <v>22</v>
      </c>
      <c r="E66" s="64"/>
      <c r="F66" s="66" t="s">
        <v>22</v>
      </c>
      <c r="G66" s="66"/>
      <c r="H66" s="67"/>
      <c r="I66" s="68"/>
      <c r="J66" s="68"/>
      <c r="K66" s="69"/>
      <c r="L66" s="69"/>
      <c r="M66" s="70" t="str">
        <f t="shared" si="1"/>
        <v/>
      </c>
      <c r="N66" s="71" t="str">
        <f t="shared" si="2"/>
        <v/>
      </c>
    </row>
    <row r="67" spans="2:14" x14ac:dyDescent="0.3">
      <c r="B67" s="64"/>
      <c r="C67" s="64"/>
      <c r="D67" s="65" t="s">
        <v>22</v>
      </c>
      <c r="E67" s="64"/>
      <c r="F67" s="66" t="s">
        <v>22</v>
      </c>
      <c r="G67" s="66"/>
      <c r="H67" s="67"/>
      <c r="I67" s="68"/>
      <c r="J67" s="68"/>
      <c r="K67" s="69"/>
      <c r="L67" s="69"/>
      <c r="M67" s="70" t="str">
        <f t="shared" si="1"/>
        <v/>
      </c>
      <c r="N67" s="71" t="str">
        <f t="shared" si="2"/>
        <v/>
      </c>
    </row>
    <row r="68" spans="2:14" x14ac:dyDescent="0.3">
      <c r="B68" s="64"/>
      <c r="C68" s="64"/>
      <c r="D68" s="65" t="s">
        <v>22</v>
      </c>
      <c r="E68" s="64"/>
      <c r="F68" s="66" t="s">
        <v>22</v>
      </c>
      <c r="G68" s="66"/>
      <c r="H68" s="67"/>
      <c r="I68" s="68"/>
      <c r="J68" s="68"/>
      <c r="K68" s="69"/>
      <c r="L68" s="69"/>
      <c r="M68" s="70" t="str">
        <f t="shared" si="1"/>
        <v/>
      </c>
      <c r="N68" s="71" t="str">
        <f t="shared" si="2"/>
        <v/>
      </c>
    </row>
    <row r="69" spans="2:14" x14ac:dyDescent="0.3">
      <c r="B69" s="64"/>
      <c r="C69" s="64"/>
      <c r="D69" s="65" t="s">
        <v>22</v>
      </c>
      <c r="E69" s="64"/>
      <c r="F69" s="66" t="s">
        <v>22</v>
      </c>
      <c r="G69" s="66"/>
      <c r="H69" s="67"/>
      <c r="I69" s="68"/>
      <c r="J69" s="68"/>
      <c r="K69" s="69"/>
      <c r="L69" s="69"/>
      <c r="M69" s="70" t="str">
        <f t="shared" si="1"/>
        <v/>
      </c>
      <c r="N69" s="71" t="str">
        <f t="shared" si="2"/>
        <v/>
      </c>
    </row>
    <row r="70" spans="2:14" x14ac:dyDescent="0.3">
      <c r="B70" s="64"/>
      <c r="C70" s="64"/>
      <c r="D70" s="65" t="s">
        <v>22</v>
      </c>
      <c r="E70" s="64"/>
      <c r="F70" s="66" t="s">
        <v>22</v>
      </c>
      <c r="G70" s="66"/>
      <c r="H70" s="67"/>
      <c r="I70" s="68"/>
      <c r="J70" s="68"/>
      <c r="K70" s="69"/>
      <c r="L70" s="69"/>
      <c r="M70" s="70" t="str">
        <f t="shared" si="1"/>
        <v/>
      </c>
      <c r="N70" s="71" t="str">
        <f t="shared" si="2"/>
        <v/>
      </c>
    </row>
    <row r="71" spans="2:14" x14ac:dyDescent="0.3">
      <c r="B71" s="64"/>
      <c r="C71" s="64"/>
      <c r="D71" s="65" t="s">
        <v>22</v>
      </c>
      <c r="E71" s="64"/>
      <c r="F71" s="66" t="s">
        <v>22</v>
      </c>
      <c r="G71" s="66"/>
      <c r="H71" s="67"/>
      <c r="I71" s="68"/>
      <c r="J71" s="68"/>
      <c r="K71" s="69"/>
      <c r="L71" s="69"/>
      <c r="M71" s="70" t="str">
        <f t="shared" si="1"/>
        <v/>
      </c>
      <c r="N71" s="71" t="str">
        <f t="shared" si="2"/>
        <v/>
      </c>
    </row>
    <row r="72" spans="2:14" x14ac:dyDescent="0.3">
      <c r="B72" s="64"/>
      <c r="C72" s="64"/>
      <c r="D72" s="65" t="s">
        <v>22</v>
      </c>
      <c r="E72" s="64"/>
      <c r="F72" s="66" t="s">
        <v>22</v>
      </c>
      <c r="G72" s="66"/>
      <c r="H72" s="67"/>
      <c r="I72" s="68"/>
      <c r="J72" s="68"/>
      <c r="K72" s="69"/>
      <c r="L72" s="69"/>
      <c r="M72" s="70" t="str">
        <f t="shared" si="1"/>
        <v/>
      </c>
      <c r="N72" s="71" t="str">
        <f t="shared" si="2"/>
        <v/>
      </c>
    </row>
    <row r="73" spans="2:14" x14ac:dyDescent="0.3">
      <c r="B73" s="64"/>
      <c r="C73" s="64"/>
      <c r="D73" s="65" t="s">
        <v>22</v>
      </c>
      <c r="E73" s="64"/>
      <c r="F73" s="66" t="s">
        <v>22</v>
      </c>
      <c r="G73" s="66"/>
      <c r="H73" s="67"/>
      <c r="I73" s="68"/>
      <c r="J73" s="68"/>
      <c r="K73" s="69"/>
      <c r="L73" s="69"/>
      <c r="M73" s="70" t="str">
        <f t="shared" si="1"/>
        <v/>
      </c>
      <c r="N73" s="71" t="str">
        <f t="shared" si="2"/>
        <v/>
      </c>
    </row>
    <row r="74" spans="2:14" x14ac:dyDescent="0.3">
      <c r="B74" s="64"/>
      <c r="C74" s="64"/>
      <c r="D74" s="65" t="s">
        <v>22</v>
      </c>
      <c r="E74" s="64"/>
      <c r="F74" s="66" t="s">
        <v>22</v>
      </c>
      <c r="G74" s="66"/>
      <c r="H74" s="67"/>
      <c r="I74" s="68"/>
      <c r="J74" s="68"/>
      <c r="K74" s="69"/>
      <c r="L74" s="69"/>
      <c r="M74" s="70" t="str">
        <f t="shared" si="1"/>
        <v/>
      </c>
      <c r="N74" s="71" t="str">
        <f t="shared" si="2"/>
        <v/>
      </c>
    </row>
    <row r="75" spans="2:14" x14ac:dyDescent="0.3">
      <c r="B75" s="64"/>
      <c r="C75" s="64"/>
      <c r="D75" s="65" t="s">
        <v>22</v>
      </c>
      <c r="E75" s="64"/>
      <c r="F75" s="66" t="s">
        <v>22</v>
      </c>
      <c r="G75" s="66"/>
      <c r="H75" s="67"/>
      <c r="I75" s="68"/>
      <c r="J75" s="68"/>
      <c r="K75" s="69"/>
      <c r="L75" s="69"/>
      <c r="M75" s="70" t="str">
        <f t="shared" si="1"/>
        <v/>
      </c>
      <c r="N75" s="71" t="str">
        <f t="shared" si="2"/>
        <v/>
      </c>
    </row>
    <row r="76" spans="2:14" x14ac:dyDescent="0.3">
      <c r="B76" s="64"/>
      <c r="C76" s="64"/>
      <c r="D76" s="65" t="s">
        <v>22</v>
      </c>
      <c r="E76" s="64"/>
      <c r="F76" s="66" t="s">
        <v>22</v>
      </c>
      <c r="G76" s="66"/>
      <c r="H76" s="67"/>
      <c r="I76" s="68"/>
      <c r="J76" s="68"/>
      <c r="K76" s="69"/>
      <c r="L76" s="69"/>
      <c r="M76" s="70" t="str">
        <f t="shared" ref="M76:M119" si="3">IFERROR(J76/I76,"")</f>
        <v/>
      </c>
      <c r="N76" s="71" t="str">
        <f t="shared" ref="N76:N119" si="4">IF(J76="","",I76-J76)</f>
        <v/>
      </c>
    </row>
    <row r="77" spans="2:14" x14ac:dyDescent="0.3">
      <c r="B77" s="64"/>
      <c r="C77" s="64"/>
      <c r="D77" s="65" t="s">
        <v>22</v>
      </c>
      <c r="E77" s="64"/>
      <c r="F77" s="66" t="s">
        <v>22</v>
      </c>
      <c r="G77" s="66"/>
      <c r="H77" s="67"/>
      <c r="I77" s="68"/>
      <c r="J77" s="68"/>
      <c r="K77" s="69"/>
      <c r="L77" s="69"/>
      <c r="M77" s="70" t="str">
        <f t="shared" si="3"/>
        <v/>
      </c>
      <c r="N77" s="71" t="str">
        <f t="shared" si="4"/>
        <v/>
      </c>
    </row>
    <row r="78" spans="2:14" x14ac:dyDescent="0.3">
      <c r="B78" s="64"/>
      <c r="C78" s="64"/>
      <c r="D78" s="65" t="s">
        <v>22</v>
      </c>
      <c r="E78" s="64"/>
      <c r="F78" s="66" t="s">
        <v>22</v>
      </c>
      <c r="G78" s="66"/>
      <c r="H78" s="67"/>
      <c r="I78" s="68"/>
      <c r="J78" s="68"/>
      <c r="K78" s="69"/>
      <c r="L78" s="69"/>
      <c r="M78" s="70" t="str">
        <f t="shared" si="3"/>
        <v/>
      </c>
      <c r="N78" s="71" t="str">
        <f t="shared" si="4"/>
        <v/>
      </c>
    </row>
    <row r="79" spans="2:14" x14ac:dyDescent="0.3">
      <c r="B79" s="64"/>
      <c r="C79" s="64"/>
      <c r="D79" s="65" t="s">
        <v>22</v>
      </c>
      <c r="E79" s="64"/>
      <c r="F79" s="66" t="s">
        <v>22</v>
      </c>
      <c r="G79" s="66"/>
      <c r="H79" s="67"/>
      <c r="I79" s="68"/>
      <c r="J79" s="68"/>
      <c r="K79" s="69"/>
      <c r="L79" s="69"/>
      <c r="M79" s="70" t="str">
        <f t="shared" si="3"/>
        <v/>
      </c>
      <c r="N79" s="71" t="str">
        <f t="shared" si="4"/>
        <v/>
      </c>
    </row>
    <row r="80" spans="2:14" x14ac:dyDescent="0.3">
      <c r="B80" s="64"/>
      <c r="C80" s="64"/>
      <c r="D80" s="65" t="s">
        <v>22</v>
      </c>
      <c r="E80" s="64"/>
      <c r="F80" s="66" t="s">
        <v>22</v>
      </c>
      <c r="G80" s="66"/>
      <c r="H80" s="67"/>
      <c r="I80" s="68"/>
      <c r="J80" s="68"/>
      <c r="K80" s="69"/>
      <c r="L80" s="69"/>
      <c r="M80" s="70" t="str">
        <f t="shared" si="3"/>
        <v/>
      </c>
      <c r="N80" s="71" t="str">
        <f t="shared" si="4"/>
        <v/>
      </c>
    </row>
    <row r="81" spans="2:14" x14ac:dyDescent="0.3">
      <c r="B81" s="64"/>
      <c r="C81" s="64"/>
      <c r="D81" s="65" t="s">
        <v>22</v>
      </c>
      <c r="E81" s="64"/>
      <c r="F81" s="66" t="s">
        <v>22</v>
      </c>
      <c r="G81" s="66"/>
      <c r="H81" s="67"/>
      <c r="I81" s="68"/>
      <c r="J81" s="68"/>
      <c r="K81" s="69"/>
      <c r="L81" s="69"/>
      <c r="M81" s="70" t="str">
        <f t="shared" si="3"/>
        <v/>
      </c>
      <c r="N81" s="71" t="str">
        <f t="shared" si="4"/>
        <v/>
      </c>
    </row>
    <row r="82" spans="2:14" x14ac:dyDescent="0.3">
      <c r="B82" s="64"/>
      <c r="C82" s="64"/>
      <c r="D82" s="65" t="s">
        <v>22</v>
      </c>
      <c r="E82" s="64"/>
      <c r="F82" s="66" t="s">
        <v>22</v>
      </c>
      <c r="G82" s="66"/>
      <c r="H82" s="67"/>
      <c r="I82" s="68"/>
      <c r="J82" s="68"/>
      <c r="K82" s="69"/>
      <c r="L82" s="69"/>
      <c r="M82" s="70" t="str">
        <f t="shared" si="3"/>
        <v/>
      </c>
      <c r="N82" s="71" t="str">
        <f t="shared" si="4"/>
        <v/>
      </c>
    </row>
    <row r="83" spans="2:14" x14ac:dyDescent="0.3">
      <c r="B83" s="64"/>
      <c r="C83" s="64"/>
      <c r="D83" s="65" t="s">
        <v>22</v>
      </c>
      <c r="E83" s="64"/>
      <c r="F83" s="66" t="s">
        <v>22</v>
      </c>
      <c r="G83" s="66"/>
      <c r="H83" s="67"/>
      <c r="I83" s="68"/>
      <c r="J83" s="68"/>
      <c r="K83" s="69"/>
      <c r="L83" s="69"/>
      <c r="M83" s="70" t="str">
        <f t="shared" si="3"/>
        <v/>
      </c>
      <c r="N83" s="71" t="str">
        <f t="shared" si="4"/>
        <v/>
      </c>
    </row>
    <row r="84" spans="2:14" x14ac:dyDescent="0.3">
      <c r="B84" s="64"/>
      <c r="C84" s="64"/>
      <c r="D84" s="65" t="s">
        <v>22</v>
      </c>
      <c r="E84" s="64"/>
      <c r="F84" s="66" t="s">
        <v>22</v>
      </c>
      <c r="G84" s="66"/>
      <c r="H84" s="67"/>
      <c r="I84" s="68"/>
      <c r="J84" s="68"/>
      <c r="K84" s="69"/>
      <c r="L84" s="69"/>
      <c r="M84" s="70" t="str">
        <f t="shared" si="3"/>
        <v/>
      </c>
      <c r="N84" s="71" t="str">
        <f t="shared" si="4"/>
        <v/>
      </c>
    </row>
    <row r="85" spans="2:14" x14ac:dyDescent="0.3">
      <c r="B85" s="64"/>
      <c r="C85" s="64"/>
      <c r="D85" s="65" t="s">
        <v>22</v>
      </c>
      <c r="E85" s="64"/>
      <c r="F85" s="66" t="s">
        <v>22</v>
      </c>
      <c r="G85" s="66"/>
      <c r="H85" s="67"/>
      <c r="I85" s="68"/>
      <c r="J85" s="68"/>
      <c r="K85" s="69"/>
      <c r="L85" s="69"/>
      <c r="M85" s="70" t="str">
        <f t="shared" si="3"/>
        <v/>
      </c>
      <c r="N85" s="71" t="str">
        <f t="shared" si="4"/>
        <v/>
      </c>
    </row>
    <row r="86" spans="2:14" x14ac:dyDescent="0.3">
      <c r="B86" s="64"/>
      <c r="C86" s="64"/>
      <c r="D86" s="65" t="s">
        <v>22</v>
      </c>
      <c r="E86" s="64"/>
      <c r="F86" s="66" t="s">
        <v>22</v>
      </c>
      <c r="G86" s="66"/>
      <c r="H86" s="67"/>
      <c r="I86" s="68"/>
      <c r="J86" s="68"/>
      <c r="K86" s="69"/>
      <c r="L86" s="69"/>
      <c r="M86" s="70" t="str">
        <f t="shared" si="3"/>
        <v/>
      </c>
      <c r="N86" s="71" t="str">
        <f t="shared" si="4"/>
        <v/>
      </c>
    </row>
    <row r="87" spans="2:14" x14ac:dyDescent="0.3">
      <c r="B87" s="64"/>
      <c r="C87" s="64"/>
      <c r="D87" s="65" t="s">
        <v>22</v>
      </c>
      <c r="E87" s="64"/>
      <c r="F87" s="66" t="s">
        <v>22</v>
      </c>
      <c r="G87" s="66"/>
      <c r="H87" s="67"/>
      <c r="I87" s="68"/>
      <c r="J87" s="68"/>
      <c r="K87" s="69"/>
      <c r="L87" s="69"/>
      <c r="M87" s="70" t="str">
        <f t="shared" si="3"/>
        <v/>
      </c>
      <c r="N87" s="71" t="str">
        <f t="shared" si="4"/>
        <v/>
      </c>
    </row>
    <row r="88" spans="2:14" x14ac:dyDescent="0.3">
      <c r="B88" s="64"/>
      <c r="C88" s="64"/>
      <c r="D88" s="65" t="s">
        <v>22</v>
      </c>
      <c r="E88" s="64"/>
      <c r="F88" s="66" t="s">
        <v>22</v>
      </c>
      <c r="G88" s="66"/>
      <c r="H88" s="67"/>
      <c r="I88" s="68"/>
      <c r="J88" s="68"/>
      <c r="K88" s="69"/>
      <c r="L88" s="69"/>
      <c r="M88" s="70" t="str">
        <f t="shared" si="3"/>
        <v/>
      </c>
      <c r="N88" s="71" t="str">
        <f t="shared" si="4"/>
        <v/>
      </c>
    </row>
    <row r="89" spans="2:14" x14ac:dyDescent="0.3">
      <c r="B89" s="64"/>
      <c r="C89" s="64"/>
      <c r="D89" s="65" t="s">
        <v>22</v>
      </c>
      <c r="E89" s="64"/>
      <c r="F89" s="66" t="s">
        <v>22</v>
      </c>
      <c r="G89" s="66"/>
      <c r="H89" s="67"/>
      <c r="I89" s="68"/>
      <c r="J89" s="68"/>
      <c r="K89" s="69"/>
      <c r="L89" s="69"/>
      <c r="M89" s="70" t="str">
        <f t="shared" si="3"/>
        <v/>
      </c>
      <c r="N89" s="71" t="str">
        <f t="shared" si="4"/>
        <v/>
      </c>
    </row>
    <row r="90" spans="2:14" x14ac:dyDescent="0.3">
      <c r="B90" s="64"/>
      <c r="C90" s="64"/>
      <c r="D90" s="65" t="s">
        <v>22</v>
      </c>
      <c r="E90" s="64"/>
      <c r="F90" s="66" t="s">
        <v>22</v>
      </c>
      <c r="G90" s="66"/>
      <c r="H90" s="67"/>
      <c r="I90" s="68"/>
      <c r="J90" s="68"/>
      <c r="K90" s="69"/>
      <c r="L90" s="69"/>
      <c r="M90" s="70" t="str">
        <f t="shared" si="3"/>
        <v/>
      </c>
      <c r="N90" s="71" t="str">
        <f t="shared" si="4"/>
        <v/>
      </c>
    </row>
    <row r="91" spans="2:14" x14ac:dyDescent="0.3">
      <c r="B91" s="64"/>
      <c r="C91" s="64"/>
      <c r="D91" s="65" t="s">
        <v>22</v>
      </c>
      <c r="E91" s="64"/>
      <c r="F91" s="66" t="s">
        <v>22</v>
      </c>
      <c r="G91" s="66"/>
      <c r="H91" s="67"/>
      <c r="I91" s="68"/>
      <c r="J91" s="68"/>
      <c r="K91" s="69"/>
      <c r="L91" s="69"/>
      <c r="M91" s="70" t="str">
        <f t="shared" si="3"/>
        <v/>
      </c>
      <c r="N91" s="71" t="str">
        <f t="shared" si="4"/>
        <v/>
      </c>
    </row>
    <row r="92" spans="2:14" x14ac:dyDescent="0.3">
      <c r="B92" s="64"/>
      <c r="C92" s="64"/>
      <c r="D92" s="65" t="s">
        <v>22</v>
      </c>
      <c r="E92" s="64"/>
      <c r="F92" s="66" t="s">
        <v>22</v>
      </c>
      <c r="G92" s="66"/>
      <c r="H92" s="67"/>
      <c r="I92" s="68"/>
      <c r="J92" s="68"/>
      <c r="K92" s="69"/>
      <c r="L92" s="69"/>
      <c r="M92" s="70" t="str">
        <f t="shared" si="3"/>
        <v/>
      </c>
      <c r="N92" s="71" t="str">
        <f t="shared" si="4"/>
        <v/>
      </c>
    </row>
    <row r="93" spans="2:14" x14ac:dyDescent="0.3">
      <c r="B93" s="64"/>
      <c r="C93" s="64"/>
      <c r="D93" s="65" t="s">
        <v>22</v>
      </c>
      <c r="E93" s="64"/>
      <c r="F93" s="66" t="s">
        <v>22</v>
      </c>
      <c r="G93" s="66"/>
      <c r="H93" s="67"/>
      <c r="I93" s="68"/>
      <c r="J93" s="68"/>
      <c r="K93" s="69"/>
      <c r="L93" s="69"/>
      <c r="M93" s="70" t="str">
        <f t="shared" si="3"/>
        <v/>
      </c>
      <c r="N93" s="71" t="str">
        <f t="shared" si="4"/>
        <v/>
      </c>
    </row>
    <row r="94" spans="2:14" x14ac:dyDescent="0.3">
      <c r="B94" s="64"/>
      <c r="C94" s="64"/>
      <c r="D94" s="65" t="s">
        <v>22</v>
      </c>
      <c r="E94" s="64"/>
      <c r="F94" s="66" t="s">
        <v>22</v>
      </c>
      <c r="G94" s="66"/>
      <c r="H94" s="67"/>
      <c r="I94" s="68"/>
      <c r="J94" s="68"/>
      <c r="K94" s="69"/>
      <c r="L94" s="69"/>
      <c r="M94" s="70" t="str">
        <f t="shared" si="3"/>
        <v/>
      </c>
      <c r="N94" s="71" t="str">
        <f t="shared" si="4"/>
        <v/>
      </c>
    </row>
    <row r="95" spans="2:14" x14ac:dyDescent="0.3">
      <c r="B95" s="64"/>
      <c r="C95" s="64"/>
      <c r="D95" s="65" t="s">
        <v>22</v>
      </c>
      <c r="E95" s="64"/>
      <c r="F95" s="66" t="s">
        <v>22</v>
      </c>
      <c r="G95" s="66"/>
      <c r="H95" s="67"/>
      <c r="I95" s="68"/>
      <c r="J95" s="68"/>
      <c r="K95" s="69"/>
      <c r="L95" s="69"/>
      <c r="M95" s="70" t="str">
        <f t="shared" si="3"/>
        <v/>
      </c>
      <c r="N95" s="71" t="str">
        <f t="shared" si="4"/>
        <v/>
      </c>
    </row>
    <row r="96" spans="2:14" x14ac:dyDescent="0.3">
      <c r="B96" s="64"/>
      <c r="C96" s="64"/>
      <c r="D96" s="65" t="s">
        <v>22</v>
      </c>
      <c r="E96" s="64"/>
      <c r="F96" s="66" t="s">
        <v>22</v>
      </c>
      <c r="G96" s="66"/>
      <c r="H96" s="67"/>
      <c r="I96" s="68"/>
      <c r="J96" s="68"/>
      <c r="K96" s="69"/>
      <c r="L96" s="69"/>
      <c r="M96" s="70" t="str">
        <f t="shared" si="3"/>
        <v/>
      </c>
      <c r="N96" s="71" t="str">
        <f t="shared" si="4"/>
        <v/>
      </c>
    </row>
    <row r="97" spans="2:14" x14ac:dyDescent="0.3">
      <c r="B97" s="64"/>
      <c r="C97" s="64"/>
      <c r="D97" s="65" t="s">
        <v>22</v>
      </c>
      <c r="E97" s="64"/>
      <c r="F97" s="66" t="s">
        <v>22</v>
      </c>
      <c r="G97" s="66"/>
      <c r="H97" s="67"/>
      <c r="I97" s="68"/>
      <c r="J97" s="68"/>
      <c r="K97" s="69"/>
      <c r="L97" s="69"/>
      <c r="M97" s="70" t="str">
        <f t="shared" si="3"/>
        <v/>
      </c>
      <c r="N97" s="71" t="str">
        <f t="shared" si="4"/>
        <v/>
      </c>
    </row>
    <row r="98" spans="2:14" x14ac:dyDescent="0.3">
      <c r="B98" s="64"/>
      <c r="C98" s="64"/>
      <c r="D98" s="65" t="s">
        <v>22</v>
      </c>
      <c r="E98" s="64"/>
      <c r="F98" s="66" t="s">
        <v>22</v>
      </c>
      <c r="G98" s="66"/>
      <c r="H98" s="67"/>
      <c r="I98" s="68"/>
      <c r="J98" s="68"/>
      <c r="K98" s="69"/>
      <c r="L98" s="69"/>
      <c r="M98" s="70" t="str">
        <f t="shared" si="3"/>
        <v/>
      </c>
      <c r="N98" s="71" t="str">
        <f t="shared" si="4"/>
        <v/>
      </c>
    </row>
    <row r="99" spans="2:14" x14ac:dyDescent="0.3">
      <c r="B99" s="64"/>
      <c r="C99" s="64"/>
      <c r="D99" s="65" t="s">
        <v>22</v>
      </c>
      <c r="E99" s="64"/>
      <c r="F99" s="66" t="s">
        <v>22</v>
      </c>
      <c r="G99" s="66"/>
      <c r="H99" s="67"/>
      <c r="I99" s="68"/>
      <c r="J99" s="68"/>
      <c r="K99" s="69"/>
      <c r="L99" s="69"/>
      <c r="M99" s="70" t="str">
        <f t="shared" si="3"/>
        <v/>
      </c>
      <c r="N99" s="71" t="str">
        <f t="shared" si="4"/>
        <v/>
      </c>
    </row>
    <row r="100" spans="2:14" x14ac:dyDescent="0.3">
      <c r="B100" s="64"/>
      <c r="C100" s="64"/>
      <c r="D100" s="65" t="s">
        <v>22</v>
      </c>
      <c r="E100" s="64"/>
      <c r="F100" s="66" t="s">
        <v>22</v>
      </c>
      <c r="G100" s="66"/>
      <c r="H100" s="67"/>
      <c r="I100" s="68"/>
      <c r="J100" s="68"/>
      <c r="K100" s="69"/>
      <c r="L100" s="69"/>
      <c r="M100" s="70" t="str">
        <f t="shared" si="3"/>
        <v/>
      </c>
      <c r="N100" s="71" t="str">
        <f t="shared" si="4"/>
        <v/>
      </c>
    </row>
    <row r="101" spans="2:14" x14ac:dyDescent="0.3">
      <c r="B101" s="64"/>
      <c r="C101" s="64"/>
      <c r="D101" s="65" t="s">
        <v>22</v>
      </c>
      <c r="E101" s="64"/>
      <c r="F101" s="66" t="s">
        <v>22</v>
      </c>
      <c r="G101" s="66"/>
      <c r="H101" s="67"/>
      <c r="I101" s="68"/>
      <c r="J101" s="68"/>
      <c r="K101" s="69"/>
      <c r="L101" s="69"/>
      <c r="M101" s="70" t="str">
        <f t="shared" si="3"/>
        <v/>
      </c>
      <c r="N101" s="71" t="str">
        <f t="shared" si="4"/>
        <v/>
      </c>
    </row>
    <row r="102" spans="2:14" x14ac:dyDescent="0.3">
      <c r="B102" s="64"/>
      <c r="C102" s="64"/>
      <c r="D102" s="65" t="s">
        <v>22</v>
      </c>
      <c r="E102" s="64"/>
      <c r="F102" s="66" t="s">
        <v>22</v>
      </c>
      <c r="G102" s="66"/>
      <c r="H102" s="67"/>
      <c r="I102" s="68"/>
      <c r="J102" s="68"/>
      <c r="K102" s="69"/>
      <c r="L102" s="69"/>
      <c r="M102" s="70" t="str">
        <f t="shared" si="3"/>
        <v/>
      </c>
      <c r="N102" s="71" t="str">
        <f t="shared" si="4"/>
        <v/>
      </c>
    </row>
    <row r="103" spans="2:14" x14ac:dyDescent="0.3">
      <c r="B103" s="64"/>
      <c r="C103" s="64"/>
      <c r="D103" s="65" t="s">
        <v>22</v>
      </c>
      <c r="E103" s="64"/>
      <c r="F103" s="66" t="s">
        <v>22</v>
      </c>
      <c r="G103" s="66"/>
      <c r="H103" s="67"/>
      <c r="I103" s="68"/>
      <c r="J103" s="68"/>
      <c r="K103" s="69"/>
      <c r="L103" s="69"/>
      <c r="M103" s="70" t="str">
        <f t="shared" si="3"/>
        <v/>
      </c>
      <c r="N103" s="71" t="str">
        <f t="shared" si="4"/>
        <v/>
      </c>
    </row>
    <row r="104" spans="2:14" x14ac:dyDescent="0.3">
      <c r="B104" s="64"/>
      <c r="C104" s="64"/>
      <c r="D104" s="65" t="s">
        <v>22</v>
      </c>
      <c r="E104" s="64"/>
      <c r="F104" s="66" t="s">
        <v>22</v>
      </c>
      <c r="G104" s="66"/>
      <c r="H104" s="67"/>
      <c r="I104" s="68"/>
      <c r="J104" s="68"/>
      <c r="K104" s="69"/>
      <c r="L104" s="69"/>
      <c r="M104" s="70" t="str">
        <f t="shared" si="3"/>
        <v/>
      </c>
      <c r="N104" s="71" t="str">
        <f t="shared" si="4"/>
        <v/>
      </c>
    </row>
    <row r="105" spans="2:14" x14ac:dyDescent="0.3">
      <c r="B105" s="64"/>
      <c r="C105" s="64"/>
      <c r="D105" s="65" t="s">
        <v>22</v>
      </c>
      <c r="E105" s="64"/>
      <c r="F105" s="66" t="s">
        <v>22</v>
      </c>
      <c r="G105" s="66"/>
      <c r="H105" s="67"/>
      <c r="I105" s="68"/>
      <c r="J105" s="68"/>
      <c r="K105" s="69"/>
      <c r="L105" s="69"/>
      <c r="M105" s="70" t="str">
        <f t="shared" si="3"/>
        <v/>
      </c>
      <c r="N105" s="71" t="str">
        <f t="shared" si="4"/>
        <v/>
      </c>
    </row>
    <row r="106" spans="2:14" x14ac:dyDescent="0.3">
      <c r="B106" s="64"/>
      <c r="C106" s="64"/>
      <c r="D106" s="65" t="s">
        <v>22</v>
      </c>
      <c r="E106" s="64"/>
      <c r="F106" s="66" t="s">
        <v>22</v>
      </c>
      <c r="G106" s="66"/>
      <c r="H106" s="67"/>
      <c r="I106" s="68"/>
      <c r="J106" s="68"/>
      <c r="K106" s="69"/>
      <c r="L106" s="69"/>
      <c r="M106" s="70" t="str">
        <f t="shared" si="3"/>
        <v/>
      </c>
      <c r="N106" s="71" t="str">
        <f t="shared" si="4"/>
        <v/>
      </c>
    </row>
    <row r="107" spans="2:14" x14ac:dyDescent="0.3">
      <c r="B107" s="64"/>
      <c r="C107" s="64"/>
      <c r="D107" s="65" t="s">
        <v>22</v>
      </c>
      <c r="E107" s="64"/>
      <c r="F107" s="66" t="s">
        <v>22</v>
      </c>
      <c r="G107" s="66"/>
      <c r="H107" s="67"/>
      <c r="I107" s="68"/>
      <c r="J107" s="68"/>
      <c r="K107" s="69"/>
      <c r="L107" s="69"/>
      <c r="M107" s="70" t="str">
        <f t="shared" si="3"/>
        <v/>
      </c>
      <c r="N107" s="71" t="str">
        <f t="shared" si="4"/>
        <v/>
      </c>
    </row>
    <row r="108" spans="2:14" x14ac:dyDescent="0.3">
      <c r="B108" s="64"/>
      <c r="C108" s="64"/>
      <c r="D108" s="65" t="s">
        <v>22</v>
      </c>
      <c r="E108" s="64"/>
      <c r="F108" s="66" t="s">
        <v>22</v>
      </c>
      <c r="G108" s="66"/>
      <c r="H108" s="67"/>
      <c r="I108" s="68"/>
      <c r="J108" s="68"/>
      <c r="K108" s="69"/>
      <c r="L108" s="69"/>
      <c r="M108" s="70" t="str">
        <f t="shared" si="3"/>
        <v/>
      </c>
      <c r="N108" s="71" t="str">
        <f t="shared" si="4"/>
        <v/>
      </c>
    </row>
    <row r="109" spans="2:14" x14ac:dyDescent="0.3">
      <c r="B109" s="64"/>
      <c r="C109" s="64"/>
      <c r="D109" s="65" t="s">
        <v>22</v>
      </c>
      <c r="E109" s="64"/>
      <c r="F109" s="66" t="s">
        <v>22</v>
      </c>
      <c r="G109" s="66"/>
      <c r="H109" s="67"/>
      <c r="I109" s="68"/>
      <c r="J109" s="68"/>
      <c r="K109" s="69"/>
      <c r="L109" s="69"/>
      <c r="M109" s="70" t="str">
        <f t="shared" si="3"/>
        <v/>
      </c>
      <c r="N109" s="71" t="str">
        <f t="shared" si="4"/>
        <v/>
      </c>
    </row>
    <row r="110" spans="2:14" x14ac:dyDescent="0.3">
      <c r="B110" s="64"/>
      <c r="C110" s="64"/>
      <c r="D110" s="65" t="s">
        <v>22</v>
      </c>
      <c r="E110" s="64"/>
      <c r="F110" s="66" t="s">
        <v>22</v>
      </c>
      <c r="G110" s="66"/>
      <c r="H110" s="67"/>
      <c r="I110" s="68"/>
      <c r="J110" s="68"/>
      <c r="K110" s="69"/>
      <c r="L110" s="69"/>
      <c r="M110" s="70" t="str">
        <f t="shared" si="3"/>
        <v/>
      </c>
      <c r="N110" s="71" t="str">
        <f t="shared" si="4"/>
        <v/>
      </c>
    </row>
    <row r="111" spans="2:14" x14ac:dyDescent="0.3">
      <c r="B111" s="64"/>
      <c r="C111" s="64"/>
      <c r="D111" s="65" t="s">
        <v>22</v>
      </c>
      <c r="E111" s="64"/>
      <c r="F111" s="66" t="s">
        <v>22</v>
      </c>
      <c r="G111" s="66"/>
      <c r="H111" s="67"/>
      <c r="I111" s="68"/>
      <c r="J111" s="68"/>
      <c r="K111" s="69"/>
      <c r="L111" s="69"/>
      <c r="M111" s="70" t="str">
        <f t="shared" si="3"/>
        <v/>
      </c>
      <c r="N111" s="71" t="str">
        <f t="shared" si="4"/>
        <v/>
      </c>
    </row>
    <row r="112" spans="2:14" x14ac:dyDescent="0.3">
      <c r="B112" s="64"/>
      <c r="C112" s="64"/>
      <c r="D112" s="65" t="s">
        <v>22</v>
      </c>
      <c r="E112" s="64"/>
      <c r="F112" s="66" t="s">
        <v>22</v>
      </c>
      <c r="G112" s="66"/>
      <c r="H112" s="67"/>
      <c r="I112" s="68"/>
      <c r="J112" s="68"/>
      <c r="K112" s="69"/>
      <c r="L112" s="69"/>
      <c r="M112" s="70" t="str">
        <f t="shared" si="3"/>
        <v/>
      </c>
      <c r="N112" s="71" t="str">
        <f t="shared" si="4"/>
        <v/>
      </c>
    </row>
    <row r="113" spans="2:14" x14ac:dyDescent="0.3">
      <c r="B113" s="64"/>
      <c r="C113" s="64"/>
      <c r="D113" s="65" t="s">
        <v>22</v>
      </c>
      <c r="E113" s="64"/>
      <c r="F113" s="66" t="s">
        <v>22</v>
      </c>
      <c r="G113" s="66"/>
      <c r="H113" s="67"/>
      <c r="I113" s="68"/>
      <c r="J113" s="68"/>
      <c r="K113" s="69"/>
      <c r="L113" s="69"/>
      <c r="M113" s="70" t="str">
        <f t="shared" si="3"/>
        <v/>
      </c>
      <c r="N113" s="71" t="str">
        <f t="shared" si="4"/>
        <v/>
      </c>
    </row>
    <row r="114" spans="2:14" x14ac:dyDescent="0.3">
      <c r="B114" s="64"/>
      <c r="C114" s="64"/>
      <c r="D114" s="65" t="s">
        <v>22</v>
      </c>
      <c r="E114" s="64"/>
      <c r="F114" s="66" t="s">
        <v>22</v>
      </c>
      <c r="G114" s="66"/>
      <c r="H114" s="67"/>
      <c r="I114" s="68"/>
      <c r="J114" s="68"/>
      <c r="K114" s="69"/>
      <c r="L114" s="69"/>
      <c r="M114" s="70" t="str">
        <f t="shared" si="3"/>
        <v/>
      </c>
      <c r="N114" s="71" t="str">
        <f t="shared" si="4"/>
        <v/>
      </c>
    </row>
    <row r="115" spans="2:14" x14ac:dyDescent="0.3">
      <c r="B115" s="64"/>
      <c r="C115" s="64"/>
      <c r="D115" s="65" t="s">
        <v>22</v>
      </c>
      <c r="E115" s="64"/>
      <c r="F115" s="66" t="s">
        <v>22</v>
      </c>
      <c r="G115" s="66"/>
      <c r="H115" s="67"/>
      <c r="I115" s="68"/>
      <c r="J115" s="68"/>
      <c r="K115" s="69"/>
      <c r="L115" s="69"/>
      <c r="M115" s="70" t="str">
        <f t="shared" si="3"/>
        <v/>
      </c>
      <c r="N115" s="71" t="str">
        <f t="shared" si="4"/>
        <v/>
      </c>
    </row>
    <row r="116" spans="2:14" x14ac:dyDescent="0.3">
      <c r="B116" s="64"/>
      <c r="C116" s="64"/>
      <c r="D116" s="65" t="s">
        <v>22</v>
      </c>
      <c r="E116" s="64"/>
      <c r="F116" s="66" t="s">
        <v>22</v>
      </c>
      <c r="G116" s="66"/>
      <c r="H116" s="67"/>
      <c r="I116" s="68"/>
      <c r="J116" s="68"/>
      <c r="K116" s="69"/>
      <c r="L116" s="69"/>
      <c r="M116" s="70" t="str">
        <f t="shared" si="3"/>
        <v/>
      </c>
      <c r="N116" s="71" t="str">
        <f t="shared" si="4"/>
        <v/>
      </c>
    </row>
    <row r="117" spans="2:14" x14ac:dyDescent="0.3">
      <c r="B117" s="64"/>
      <c r="C117" s="64"/>
      <c r="D117" s="65" t="s">
        <v>22</v>
      </c>
      <c r="E117" s="64"/>
      <c r="F117" s="66" t="s">
        <v>22</v>
      </c>
      <c r="G117" s="66"/>
      <c r="H117" s="67"/>
      <c r="I117" s="68"/>
      <c r="J117" s="68"/>
      <c r="K117" s="69"/>
      <c r="L117" s="69"/>
      <c r="M117" s="70" t="str">
        <f t="shared" si="3"/>
        <v/>
      </c>
      <c r="N117" s="71" t="str">
        <f t="shared" si="4"/>
        <v/>
      </c>
    </row>
    <row r="118" spans="2:14" x14ac:dyDescent="0.3">
      <c r="B118" s="64"/>
      <c r="C118" s="64"/>
      <c r="D118" s="65" t="s">
        <v>22</v>
      </c>
      <c r="E118" s="64"/>
      <c r="F118" s="66" t="s">
        <v>22</v>
      </c>
      <c r="G118" s="66"/>
      <c r="H118" s="67"/>
      <c r="I118" s="68"/>
      <c r="J118" s="68"/>
      <c r="K118" s="69"/>
      <c r="L118" s="69"/>
      <c r="M118" s="70" t="str">
        <f t="shared" si="3"/>
        <v/>
      </c>
      <c r="N118" s="71" t="str">
        <f t="shared" si="4"/>
        <v/>
      </c>
    </row>
    <row r="119" spans="2:14" s="30" customFormat="1" x14ac:dyDescent="0.3">
      <c r="B119" s="64"/>
      <c r="C119" s="64"/>
      <c r="D119" s="65" t="s">
        <v>22</v>
      </c>
      <c r="E119" s="64"/>
      <c r="F119" s="66" t="s">
        <v>22</v>
      </c>
      <c r="G119" s="66"/>
      <c r="H119" s="67"/>
      <c r="I119" s="68"/>
      <c r="J119" s="68"/>
      <c r="K119" s="69"/>
      <c r="L119" s="69"/>
      <c r="M119" s="70" t="str">
        <f t="shared" si="3"/>
        <v/>
      </c>
      <c r="N119" s="71" t="str">
        <f t="shared" si="4"/>
        <v/>
      </c>
    </row>
    <row r="120" spans="2:14" s="30" customFormat="1" x14ac:dyDescent="0.3">
      <c r="B120" s="32"/>
      <c r="C120" s="32"/>
      <c r="D120" s="32"/>
      <c r="E120" s="32"/>
      <c r="F120" s="32"/>
      <c r="G120" s="32"/>
      <c r="H120" s="34"/>
      <c r="I120" s="17"/>
      <c r="J120" s="17"/>
      <c r="K120" s="17"/>
      <c r="L120" s="17"/>
    </row>
    <row r="121" spans="2:14" s="30" customFormat="1" x14ac:dyDescent="0.3">
      <c r="B121" s="32"/>
      <c r="C121" s="32"/>
      <c r="D121" s="32"/>
      <c r="E121" s="32"/>
      <c r="F121" s="32"/>
      <c r="G121" s="32"/>
      <c r="H121" s="34"/>
      <c r="I121" s="17"/>
      <c r="J121" s="17"/>
      <c r="K121" s="17"/>
      <c r="L121" s="17"/>
    </row>
    <row r="122" spans="2:14" s="30" customFormat="1" x14ac:dyDescent="0.3">
      <c r="B122" s="32"/>
      <c r="C122" s="32"/>
      <c r="D122" s="32"/>
      <c r="E122" s="32"/>
      <c r="F122" s="32"/>
      <c r="G122" s="32"/>
      <c r="H122" s="34"/>
      <c r="I122" s="17"/>
      <c r="J122" s="17"/>
      <c r="K122" s="17"/>
      <c r="L122" s="17"/>
    </row>
    <row r="123" spans="2:14" s="30" customFormat="1" x14ac:dyDescent="0.3">
      <c r="B123" s="32"/>
      <c r="C123" s="32"/>
      <c r="D123" s="32"/>
      <c r="E123" s="32"/>
      <c r="F123" s="32"/>
      <c r="G123" s="32"/>
      <c r="H123" s="34"/>
      <c r="I123" s="17"/>
      <c r="J123" s="17"/>
      <c r="K123" s="17"/>
      <c r="L123" s="17"/>
    </row>
    <row r="124" spans="2:14" s="30" customFormat="1" x14ac:dyDescent="0.3">
      <c r="B124" s="32"/>
      <c r="C124" s="32"/>
      <c r="D124" s="32"/>
      <c r="E124" s="32"/>
      <c r="F124" s="32"/>
      <c r="G124" s="32"/>
      <c r="H124" s="34"/>
      <c r="I124" s="17"/>
      <c r="J124" s="17"/>
      <c r="K124" s="17"/>
      <c r="L124" s="17"/>
    </row>
    <row r="125" spans="2:14" s="30" customFormat="1" x14ac:dyDescent="0.3">
      <c r="B125" s="32"/>
      <c r="C125" s="32"/>
      <c r="D125" s="32"/>
      <c r="E125" s="32"/>
      <c r="F125" s="32"/>
      <c r="G125" s="32"/>
      <c r="H125" s="34"/>
      <c r="I125" s="17"/>
      <c r="J125" s="17"/>
      <c r="K125" s="17"/>
      <c r="L125" s="17"/>
    </row>
    <row r="126" spans="2:14" s="30" customFormat="1" x14ac:dyDescent="0.3">
      <c r="B126" s="32"/>
      <c r="C126" s="32"/>
      <c r="D126" s="32"/>
      <c r="E126" s="32"/>
      <c r="F126" s="32"/>
      <c r="G126" s="32"/>
      <c r="H126" s="34"/>
      <c r="I126" s="17"/>
      <c r="J126" s="17"/>
      <c r="K126" s="17"/>
      <c r="L126" s="17"/>
    </row>
    <row r="127" spans="2:14" s="30" customFormat="1" x14ac:dyDescent="0.3">
      <c r="B127" s="32"/>
      <c r="C127" s="32"/>
      <c r="D127" s="32"/>
      <c r="E127" s="32"/>
      <c r="F127" s="32"/>
      <c r="G127" s="32"/>
      <c r="H127" s="34"/>
      <c r="I127" s="17"/>
      <c r="J127" s="17"/>
      <c r="K127" s="17"/>
      <c r="L127" s="17"/>
    </row>
    <row r="128" spans="2:14" s="30" customFormat="1" x14ac:dyDescent="0.3">
      <c r="B128" s="32"/>
      <c r="C128" s="32"/>
      <c r="D128" s="32"/>
      <c r="E128" s="32"/>
      <c r="F128" s="32"/>
      <c r="G128" s="32"/>
      <c r="H128" s="34"/>
      <c r="I128" s="17"/>
      <c r="J128" s="17"/>
      <c r="K128" s="17"/>
      <c r="L128" s="17"/>
    </row>
    <row r="129" spans="2:12" s="30" customFormat="1" x14ac:dyDescent="0.3">
      <c r="B129" s="32"/>
      <c r="C129" s="32"/>
      <c r="D129" s="32"/>
      <c r="E129" s="32"/>
      <c r="F129" s="32"/>
      <c r="G129" s="32"/>
      <c r="H129" s="34"/>
      <c r="I129" s="17"/>
      <c r="J129" s="17"/>
      <c r="K129" s="17"/>
      <c r="L129" s="17"/>
    </row>
    <row r="130" spans="2:12" s="30" customFormat="1" x14ac:dyDescent="0.3">
      <c r="B130" s="32"/>
      <c r="C130" s="32"/>
      <c r="D130" s="32"/>
      <c r="E130" s="32"/>
      <c r="F130" s="32"/>
      <c r="G130" s="32"/>
      <c r="H130" s="34"/>
      <c r="I130" s="17"/>
      <c r="J130" s="17"/>
      <c r="K130" s="17"/>
      <c r="L130" s="17"/>
    </row>
    <row r="131" spans="2:12" s="30" customFormat="1" x14ac:dyDescent="0.3">
      <c r="B131" s="32"/>
      <c r="C131" s="32"/>
      <c r="D131" s="32"/>
      <c r="E131" s="32"/>
      <c r="F131" s="32"/>
      <c r="G131" s="32"/>
      <c r="H131" s="34"/>
      <c r="I131" s="17"/>
      <c r="J131" s="17"/>
      <c r="K131" s="17"/>
      <c r="L131" s="17"/>
    </row>
    <row r="132" spans="2:12" s="30" customFormat="1" x14ac:dyDescent="0.3">
      <c r="B132" s="32"/>
      <c r="C132" s="32"/>
      <c r="D132" s="32"/>
      <c r="E132" s="32"/>
      <c r="F132" s="32"/>
      <c r="G132" s="32"/>
      <c r="H132" s="34"/>
      <c r="I132" s="17"/>
      <c r="J132" s="17"/>
      <c r="K132" s="17"/>
      <c r="L132" s="17"/>
    </row>
    <row r="133" spans="2:12" s="30" customFormat="1" x14ac:dyDescent="0.3">
      <c r="B133" s="32"/>
      <c r="C133" s="32"/>
      <c r="D133" s="32"/>
      <c r="E133" s="32"/>
      <c r="F133" s="32"/>
      <c r="G133" s="32"/>
      <c r="H133" s="34"/>
      <c r="I133" s="17"/>
      <c r="J133" s="17"/>
      <c r="K133" s="17"/>
      <c r="L133" s="17"/>
    </row>
    <row r="134" spans="2:12" s="30" customFormat="1" x14ac:dyDescent="0.3">
      <c r="B134" s="32"/>
      <c r="C134" s="32"/>
      <c r="D134" s="32"/>
      <c r="E134" s="32"/>
      <c r="F134" s="32"/>
      <c r="G134" s="32"/>
      <c r="H134" s="34"/>
      <c r="I134" s="17"/>
      <c r="J134" s="17"/>
      <c r="K134" s="17"/>
      <c r="L134" s="17"/>
    </row>
    <row r="135" spans="2:12" s="30" customFormat="1" x14ac:dyDescent="0.3">
      <c r="B135" s="32"/>
      <c r="C135" s="32"/>
      <c r="D135" s="32"/>
      <c r="E135" s="32"/>
      <c r="F135" s="32"/>
      <c r="G135" s="32"/>
      <c r="H135" s="34"/>
      <c r="I135" s="17"/>
      <c r="J135" s="17"/>
      <c r="K135" s="17"/>
      <c r="L135" s="17"/>
    </row>
    <row r="136" spans="2:12" s="30" customFormat="1" x14ac:dyDescent="0.3">
      <c r="B136" s="32"/>
      <c r="C136" s="32"/>
      <c r="D136" s="32"/>
      <c r="E136" s="32"/>
      <c r="F136" s="32"/>
      <c r="G136" s="32"/>
      <c r="H136" s="34"/>
      <c r="I136" s="17"/>
      <c r="J136" s="17"/>
      <c r="K136" s="17"/>
      <c r="L136" s="17"/>
    </row>
    <row r="137" spans="2:12" s="30" customFormat="1" x14ac:dyDescent="0.3">
      <c r="B137" s="32"/>
      <c r="C137" s="32"/>
      <c r="D137" s="32"/>
      <c r="E137" s="32"/>
      <c r="F137" s="32"/>
      <c r="G137" s="32"/>
      <c r="H137" s="34"/>
      <c r="I137" s="17"/>
      <c r="J137" s="17"/>
      <c r="K137" s="17"/>
      <c r="L137" s="17"/>
    </row>
    <row r="138" spans="2:12" s="30" customFormat="1" x14ac:dyDescent="0.3">
      <c r="B138" s="32"/>
      <c r="C138" s="32"/>
      <c r="D138" s="32"/>
      <c r="E138" s="32"/>
      <c r="F138" s="32"/>
      <c r="G138" s="32"/>
      <c r="H138" s="34"/>
      <c r="I138" s="17"/>
      <c r="J138" s="17"/>
      <c r="K138" s="17"/>
      <c r="L138" s="17"/>
    </row>
    <row r="139" spans="2:12" s="30" customFormat="1" x14ac:dyDescent="0.3">
      <c r="B139" s="32"/>
      <c r="C139" s="32"/>
      <c r="D139" s="32"/>
      <c r="E139" s="32"/>
      <c r="F139" s="32"/>
      <c r="G139" s="32"/>
      <c r="H139" s="34"/>
      <c r="I139" s="17"/>
      <c r="J139" s="17"/>
      <c r="K139" s="17"/>
      <c r="L139" s="17"/>
    </row>
    <row r="140" spans="2:12" s="30" customFormat="1" x14ac:dyDescent="0.3">
      <c r="B140" s="32"/>
      <c r="C140" s="32"/>
      <c r="D140" s="32"/>
      <c r="E140" s="32"/>
      <c r="F140" s="32"/>
      <c r="G140" s="32"/>
      <c r="H140" s="34"/>
      <c r="I140" s="17"/>
      <c r="J140" s="17"/>
      <c r="K140" s="17"/>
      <c r="L140" s="17"/>
    </row>
    <row r="141" spans="2:12" s="30" customFormat="1" x14ac:dyDescent="0.3">
      <c r="B141" s="32"/>
      <c r="C141" s="32"/>
      <c r="D141" s="32"/>
      <c r="E141" s="32"/>
      <c r="F141" s="32"/>
      <c r="G141" s="32"/>
      <c r="H141" s="34"/>
      <c r="I141" s="17"/>
      <c r="J141" s="17"/>
      <c r="K141" s="17"/>
      <c r="L141" s="17"/>
    </row>
    <row r="142" spans="2:12" s="30" customFormat="1" x14ac:dyDescent="0.3">
      <c r="B142" s="32"/>
      <c r="C142" s="32"/>
      <c r="D142" s="32"/>
      <c r="E142" s="32"/>
      <c r="F142" s="32"/>
      <c r="G142" s="32"/>
      <c r="H142" s="34"/>
      <c r="I142" s="17"/>
      <c r="J142" s="17"/>
      <c r="K142" s="17"/>
      <c r="L142" s="17"/>
    </row>
    <row r="143" spans="2:12" s="30" customFormat="1" x14ac:dyDescent="0.3">
      <c r="B143" s="32"/>
      <c r="C143" s="32"/>
      <c r="D143" s="32"/>
      <c r="E143" s="32"/>
      <c r="F143" s="32"/>
      <c r="G143" s="32"/>
      <c r="H143" s="34"/>
      <c r="I143" s="17"/>
      <c r="J143" s="17"/>
      <c r="K143" s="17"/>
      <c r="L143" s="17"/>
    </row>
    <row r="144" spans="2:12" s="30" customFormat="1" x14ac:dyDescent="0.3">
      <c r="B144" s="32"/>
      <c r="C144" s="32"/>
      <c r="D144" s="32"/>
      <c r="E144" s="32"/>
      <c r="F144" s="32"/>
      <c r="G144" s="32"/>
      <c r="H144" s="34"/>
      <c r="I144" s="17"/>
      <c r="J144" s="17"/>
      <c r="K144" s="17"/>
      <c r="L144" s="17"/>
    </row>
    <row r="145" spans="2:12" s="30" customFormat="1" x14ac:dyDescent="0.3">
      <c r="B145" s="32"/>
      <c r="C145" s="32"/>
      <c r="D145" s="32"/>
      <c r="E145" s="32"/>
      <c r="F145" s="32"/>
      <c r="G145" s="32"/>
      <c r="H145" s="34"/>
      <c r="I145" s="17"/>
      <c r="J145" s="17"/>
      <c r="K145" s="17"/>
      <c r="L145" s="17"/>
    </row>
    <row r="146" spans="2:12" s="30" customFormat="1" x14ac:dyDescent="0.3">
      <c r="B146" s="32"/>
      <c r="C146" s="32"/>
      <c r="D146" s="32"/>
      <c r="E146" s="32"/>
      <c r="F146" s="32"/>
      <c r="G146" s="32"/>
      <c r="H146" s="34"/>
      <c r="I146" s="17"/>
      <c r="J146" s="17"/>
      <c r="K146" s="17"/>
      <c r="L146" s="17"/>
    </row>
    <row r="147" spans="2:12" s="30" customFormat="1" x14ac:dyDescent="0.3">
      <c r="B147" s="32"/>
      <c r="C147" s="32"/>
      <c r="D147" s="32"/>
      <c r="E147" s="32"/>
      <c r="F147" s="32"/>
      <c r="G147" s="32"/>
      <c r="H147" s="34"/>
      <c r="I147" s="17"/>
      <c r="J147" s="17"/>
      <c r="K147" s="17"/>
      <c r="L147" s="17"/>
    </row>
    <row r="148" spans="2:12" s="30" customFormat="1" x14ac:dyDescent="0.3">
      <c r="B148" s="32"/>
      <c r="C148" s="32"/>
      <c r="D148" s="32"/>
      <c r="E148" s="32"/>
      <c r="F148" s="32"/>
      <c r="G148" s="32"/>
      <c r="H148" s="34"/>
      <c r="I148" s="17"/>
      <c r="J148" s="17"/>
      <c r="K148" s="17"/>
      <c r="L148" s="17"/>
    </row>
    <row r="149" spans="2:12" s="30" customFormat="1" x14ac:dyDescent="0.3">
      <c r="B149" s="32"/>
      <c r="C149" s="32"/>
      <c r="D149" s="32"/>
      <c r="E149" s="32"/>
      <c r="F149" s="32"/>
      <c r="G149" s="32"/>
      <c r="H149" s="34"/>
      <c r="I149" s="17"/>
      <c r="J149" s="17"/>
      <c r="K149" s="17"/>
      <c r="L149" s="17"/>
    </row>
    <row r="150" spans="2:12" s="30" customFormat="1" x14ac:dyDescent="0.3">
      <c r="B150" s="32"/>
      <c r="C150" s="32"/>
      <c r="D150" s="32"/>
      <c r="E150" s="32"/>
      <c r="F150" s="32"/>
      <c r="G150" s="32"/>
      <c r="H150" s="34"/>
      <c r="I150" s="17"/>
      <c r="J150" s="17"/>
      <c r="K150" s="17"/>
      <c r="L150" s="17"/>
    </row>
    <row r="151" spans="2:12" s="30" customFormat="1" x14ac:dyDescent="0.3">
      <c r="B151" s="32"/>
      <c r="C151" s="32"/>
      <c r="D151" s="32"/>
      <c r="E151" s="32"/>
      <c r="F151" s="32"/>
      <c r="G151" s="32"/>
      <c r="H151" s="34"/>
      <c r="I151" s="17"/>
      <c r="J151" s="17"/>
      <c r="K151" s="17"/>
      <c r="L151" s="17"/>
    </row>
    <row r="152" spans="2:12" s="30" customFormat="1" x14ac:dyDescent="0.3">
      <c r="B152" s="32"/>
      <c r="C152" s="32"/>
      <c r="D152" s="32"/>
      <c r="E152" s="32"/>
      <c r="F152" s="32"/>
      <c r="G152" s="32"/>
      <c r="H152" s="34"/>
      <c r="I152" s="17"/>
      <c r="J152" s="17"/>
      <c r="K152" s="17"/>
      <c r="L152" s="17"/>
    </row>
    <row r="153" spans="2:12" s="30" customFormat="1" x14ac:dyDescent="0.3">
      <c r="B153" s="32"/>
      <c r="C153" s="32"/>
      <c r="D153" s="32"/>
      <c r="E153" s="32"/>
      <c r="F153" s="32"/>
      <c r="G153" s="32"/>
      <c r="H153" s="34"/>
      <c r="I153" s="17"/>
      <c r="J153" s="17"/>
      <c r="K153" s="17"/>
      <c r="L153" s="17"/>
    </row>
    <row r="154" spans="2:12" s="30" customFormat="1" x14ac:dyDescent="0.3">
      <c r="B154" s="32"/>
      <c r="C154" s="32"/>
      <c r="D154" s="32"/>
      <c r="E154" s="32"/>
      <c r="F154" s="32"/>
      <c r="G154" s="32"/>
      <c r="H154" s="34"/>
      <c r="I154" s="17"/>
      <c r="J154" s="17"/>
      <c r="K154" s="17"/>
      <c r="L154" s="17"/>
    </row>
    <row r="155" spans="2:12" s="30" customFormat="1" x14ac:dyDescent="0.3">
      <c r="B155" s="32"/>
      <c r="C155" s="32"/>
      <c r="D155" s="32"/>
      <c r="E155" s="32"/>
      <c r="F155" s="32"/>
      <c r="G155" s="32"/>
      <c r="H155" s="34"/>
      <c r="I155" s="17"/>
      <c r="J155" s="17"/>
      <c r="K155" s="17"/>
      <c r="L155" s="17"/>
    </row>
    <row r="156" spans="2:12" s="30" customFormat="1" x14ac:dyDescent="0.3">
      <c r="B156" s="32"/>
      <c r="C156" s="32"/>
      <c r="D156" s="32"/>
      <c r="E156" s="32"/>
      <c r="F156" s="32"/>
      <c r="G156" s="32"/>
      <c r="H156" s="34"/>
      <c r="I156" s="17"/>
      <c r="J156" s="17"/>
      <c r="K156" s="17"/>
      <c r="L156" s="17"/>
    </row>
    <row r="157" spans="2:12" s="30" customFormat="1" x14ac:dyDescent="0.3">
      <c r="B157" s="32"/>
      <c r="C157" s="32"/>
      <c r="D157" s="32"/>
      <c r="E157" s="32"/>
      <c r="F157" s="32"/>
      <c r="G157" s="32"/>
      <c r="H157" s="34"/>
      <c r="I157" s="17"/>
      <c r="J157" s="17"/>
      <c r="K157" s="17"/>
      <c r="L157" s="17"/>
    </row>
    <row r="158" spans="2:12" s="30" customFormat="1" x14ac:dyDescent="0.3">
      <c r="B158" s="32"/>
      <c r="C158" s="32"/>
      <c r="D158" s="32"/>
      <c r="E158" s="32"/>
      <c r="F158" s="32"/>
      <c r="G158" s="32"/>
      <c r="H158" s="34"/>
      <c r="I158" s="17"/>
      <c r="J158" s="17"/>
      <c r="K158" s="17"/>
      <c r="L158" s="17"/>
    </row>
    <row r="159" spans="2:12" s="30" customFormat="1" x14ac:dyDescent="0.3">
      <c r="B159" s="32"/>
      <c r="C159" s="32"/>
      <c r="D159" s="32"/>
      <c r="E159" s="32"/>
      <c r="F159" s="32"/>
      <c r="G159" s="32"/>
      <c r="H159" s="34"/>
      <c r="I159" s="17"/>
      <c r="J159" s="17"/>
      <c r="K159" s="17"/>
      <c r="L159" s="17"/>
    </row>
    <row r="160" spans="2:12" s="30" customFormat="1" x14ac:dyDescent="0.3">
      <c r="B160" s="32"/>
      <c r="C160" s="32"/>
      <c r="D160" s="32"/>
      <c r="E160" s="32"/>
      <c r="F160" s="32"/>
      <c r="G160" s="32"/>
      <c r="H160" s="34"/>
      <c r="I160" s="17"/>
      <c r="J160" s="17"/>
      <c r="K160" s="17"/>
      <c r="L160" s="17"/>
    </row>
    <row r="161" spans="2:12" s="30" customFormat="1" x14ac:dyDescent="0.3">
      <c r="B161" s="32"/>
      <c r="C161" s="32"/>
      <c r="D161" s="32"/>
      <c r="E161" s="32"/>
      <c r="F161" s="32"/>
      <c r="G161" s="32"/>
      <c r="H161" s="34"/>
      <c r="I161" s="17"/>
      <c r="J161" s="17"/>
      <c r="K161" s="17"/>
      <c r="L161" s="17"/>
    </row>
    <row r="162" spans="2:12" s="30" customFormat="1" x14ac:dyDescent="0.3">
      <c r="B162" s="32"/>
      <c r="C162" s="32"/>
      <c r="D162" s="32"/>
      <c r="E162" s="32"/>
      <c r="F162" s="32"/>
      <c r="G162" s="32"/>
      <c r="H162" s="34"/>
      <c r="I162" s="17"/>
      <c r="J162" s="17"/>
      <c r="K162" s="17"/>
      <c r="L162" s="17"/>
    </row>
    <row r="163" spans="2:12" s="30" customFormat="1" x14ac:dyDescent="0.3">
      <c r="B163" s="32"/>
      <c r="C163" s="32"/>
      <c r="D163" s="32"/>
      <c r="E163" s="32"/>
      <c r="F163" s="32"/>
      <c r="G163" s="32"/>
      <c r="H163" s="34"/>
      <c r="I163" s="17"/>
      <c r="J163" s="17"/>
      <c r="K163" s="17"/>
      <c r="L163" s="17"/>
    </row>
    <row r="164" spans="2:12" s="30" customFormat="1" x14ac:dyDescent="0.3">
      <c r="B164" s="32"/>
      <c r="C164" s="32"/>
      <c r="D164" s="32"/>
      <c r="E164" s="32"/>
      <c r="F164" s="32"/>
      <c r="G164" s="32"/>
      <c r="H164" s="34"/>
      <c r="I164" s="17"/>
      <c r="J164" s="17"/>
      <c r="K164" s="17"/>
      <c r="L164" s="17"/>
    </row>
    <row r="165" spans="2:12" s="30" customFormat="1" x14ac:dyDescent="0.3">
      <c r="B165" s="32"/>
      <c r="C165" s="32"/>
      <c r="D165" s="32"/>
      <c r="E165" s="32"/>
      <c r="F165" s="32"/>
      <c r="G165" s="32"/>
      <c r="H165" s="34"/>
      <c r="I165" s="17"/>
      <c r="J165" s="17"/>
      <c r="K165" s="17"/>
      <c r="L165" s="17"/>
    </row>
    <row r="166" spans="2:12" s="30" customFormat="1" x14ac:dyDescent="0.3">
      <c r="B166" s="32"/>
      <c r="C166" s="32"/>
      <c r="D166" s="32"/>
      <c r="E166" s="32"/>
      <c r="F166" s="32"/>
      <c r="G166" s="32"/>
      <c r="H166" s="34"/>
      <c r="I166" s="17"/>
      <c r="J166" s="17"/>
      <c r="K166" s="17"/>
      <c r="L166" s="17"/>
    </row>
    <row r="167" spans="2:12" s="30" customFormat="1" x14ac:dyDescent="0.3">
      <c r="B167" s="32"/>
      <c r="C167" s="32"/>
      <c r="D167" s="32"/>
      <c r="E167" s="32"/>
      <c r="F167" s="32"/>
      <c r="G167" s="32"/>
      <c r="H167" s="34"/>
      <c r="I167" s="17"/>
      <c r="J167" s="17"/>
      <c r="K167" s="17"/>
      <c r="L167" s="17"/>
    </row>
    <row r="168" spans="2:12" s="30" customFormat="1" x14ac:dyDescent="0.3">
      <c r="B168" s="32"/>
      <c r="C168" s="32"/>
      <c r="D168" s="32"/>
      <c r="E168" s="32"/>
      <c r="F168" s="32"/>
      <c r="G168" s="32"/>
      <c r="H168" s="34"/>
      <c r="I168" s="17"/>
      <c r="J168" s="17"/>
      <c r="K168" s="17"/>
      <c r="L168" s="17"/>
    </row>
    <row r="169" spans="2:12" s="30" customFormat="1" x14ac:dyDescent="0.3">
      <c r="B169" s="32"/>
      <c r="C169" s="32"/>
      <c r="D169" s="32"/>
      <c r="E169" s="32"/>
      <c r="F169" s="32"/>
      <c r="G169" s="32"/>
      <c r="H169" s="34"/>
      <c r="I169" s="17"/>
      <c r="J169" s="17"/>
      <c r="K169" s="17"/>
      <c r="L169" s="17"/>
    </row>
    <row r="170" spans="2:12" s="30" customFormat="1" x14ac:dyDescent="0.3">
      <c r="B170" s="32"/>
      <c r="C170" s="32"/>
      <c r="D170" s="32"/>
      <c r="E170" s="32"/>
      <c r="F170" s="32"/>
      <c r="G170" s="32"/>
      <c r="H170" s="34"/>
      <c r="I170" s="17"/>
      <c r="J170" s="17"/>
      <c r="K170" s="17"/>
      <c r="L170" s="17"/>
    </row>
    <row r="171" spans="2:12" s="30" customFormat="1" x14ac:dyDescent="0.3">
      <c r="B171" s="32"/>
      <c r="C171" s="32"/>
      <c r="D171" s="32"/>
      <c r="E171" s="32"/>
      <c r="F171" s="32"/>
      <c r="G171" s="32"/>
      <c r="H171" s="34"/>
      <c r="I171" s="17"/>
      <c r="J171" s="17"/>
      <c r="K171" s="17"/>
      <c r="L171" s="17"/>
    </row>
    <row r="172" spans="2:12" s="30" customFormat="1" x14ac:dyDescent="0.3">
      <c r="B172" s="32"/>
      <c r="C172" s="32"/>
      <c r="D172" s="32"/>
      <c r="E172" s="32"/>
      <c r="F172" s="32"/>
      <c r="G172" s="32"/>
      <c r="H172" s="34"/>
      <c r="I172" s="17"/>
      <c r="J172" s="17"/>
      <c r="K172" s="17"/>
      <c r="L172" s="17"/>
    </row>
    <row r="173" spans="2:12" s="30" customFormat="1" x14ac:dyDescent="0.3">
      <c r="B173" s="32"/>
      <c r="C173" s="32"/>
      <c r="D173" s="32"/>
      <c r="E173" s="32"/>
      <c r="F173" s="32"/>
      <c r="G173" s="32"/>
      <c r="H173" s="34"/>
      <c r="I173" s="17"/>
      <c r="J173" s="17"/>
      <c r="K173" s="17"/>
      <c r="L173" s="17"/>
    </row>
    <row r="174" spans="2:12" s="30" customFormat="1" x14ac:dyDescent="0.3">
      <c r="B174" s="32"/>
      <c r="C174" s="32"/>
      <c r="D174" s="32"/>
      <c r="E174" s="32"/>
      <c r="F174" s="32"/>
      <c r="G174" s="32"/>
      <c r="H174" s="35"/>
      <c r="I174" s="17"/>
      <c r="J174" s="17"/>
      <c r="K174" s="17"/>
      <c r="L174" s="17"/>
    </row>
    <row r="175" spans="2:12" s="30" customFormat="1" x14ac:dyDescent="0.3">
      <c r="B175" s="32"/>
      <c r="C175" s="32"/>
      <c r="D175" s="32"/>
      <c r="E175" s="32"/>
      <c r="F175" s="32"/>
      <c r="G175" s="32"/>
      <c r="H175" s="35"/>
      <c r="I175" s="17"/>
      <c r="J175" s="17"/>
      <c r="K175" s="17"/>
      <c r="L175" s="17"/>
    </row>
    <row r="176" spans="2:12" s="30" customFormat="1" x14ac:dyDescent="0.3">
      <c r="B176" s="32"/>
      <c r="C176" s="32"/>
      <c r="D176" s="32"/>
      <c r="E176" s="32"/>
      <c r="F176" s="32"/>
      <c r="G176" s="32"/>
      <c r="H176" s="35"/>
      <c r="I176" s="17"/>
      <c r="J176" s="17"/>
      <c r="K176" s="17"/>
      <c r="L176" s="17"/>
    </row>
    <row r="177" spans="2:12" s="30" customFormat="1" x14ac:dyDescent="0.3">
      <c r="B177" s="32"/>
      <c r="C177" s="32"/>
      <c r="D177" s="32"/>
      <c r="E177" s="32"/>
      <c r="F177" s="32"/>
      <c r="G177" s="32"/>
      <c r="H177" s="35"/>
      <c r="I177" s="17"/>
      <c r="J177" s="17"/>
      <c r="K177" s="17"/>
      <c r="L177" s="17"/>
    </row>
    <row r="178" spans="2:12" s="30" customFormat="1" x14ac:dyDescent="0.3">
      <c r="B178" s="32"/>
      <c r="C178" s="32"/>
      <c r="D178" s="32"/>
      <c r="E178" s="32"/>
      <c r="F178" s="32"/>
      <c r="G178" s="32"/>
      <c r="H178" s="35"/>
      <c r="I178" s="17"/>
      <c r="J178" s="17"/>
      <c r="K178" s="17"/>
      <c r="L178" s="17"/>
    </row>
    <row r="179" spans="2:12" s="30" customFormat="1" x14ac:dyDescent="0.3">
      <c r="B179" s="32"/>
      <c r="C179" s="32"/>
      <c r="D179" s="32"/>
      <c r="E179" s="32"/>
      <c r="F179" s="32"/>
      <c r="G179" s="32"/>
      <c r="H179" s="35"/>
      <c r="I179" s="17"/>
      <c r="J179" s="17"/>
      <c r="K179" s="17"/>
      <c r="L179" s="17"/>
    </row>
    <row r="180" spans="2:12" s="30" customFormat="1" x14ac:dyDescent="0.3">
      <c r="B180" s="32"/>
      <c r="C180" s="32"/>
      <c r="D180" s="32"/>
      <c r="E180" s="32"/>
      <c r="F180" s="32"/>
      <c r="G180" s="32"/>
      <c r="H180" s="35"/>
      <c r="I180" s="17"/>
      <c r="J180" s="17"/>
      <c r="K180" s="17"/>
      <c r="L180" s="17"/>
    </row>
    <row r="181" spans="2:12" s="30" customFormat="1" x14ac:dyDescent="0.3">
      <c r="B181" s="32"/>
      <c r="C181" s="32"/>
      <c r="D181" s="32"/>
      <c r="E181" s="32"/>
      <c r="F181" s="32"/>
      <c r="G181" s="32"/>
      <c r="H181" s="35"/>
      <c r="I181" s="17"/>
      <c r="J181" s="17"/>
      <c r="K181" s="17"/>
      <c r="L181" s="17"/>
    </row>
    <row r="182" spans="2:12" s="30" customFormat="1" x14ac:dyDescent="0.3">
      <c r="B182" s="32"/>
      <c r="C182" s="32"/>
      <c r="D182" s="32"/>
      <c r="E182" s="32"/>
      <c r="F182" s="32"/>
      <c r="G182" s="32"/>
      <c r="H182" s="35"/>
      <c r="I182" s="17"/>
      <c r="J182" s="17"/>
      <c r="K182" s="17"/>
      <c r="L182" s="17"/>
    </row>
    <row r="183" spans="2:12" s="30" customFormat="1" x14ac:dyDescent="0.3">
      <c r="B183" s="32"/>
      <c r="C183" s="32"/>
      <c r="D183" s="32"/>
      <c r="E183" s="32"/>
      <c r="F183" s="32"/>
      <c r="G183" s="32"/>
      <c r="H183" s="35"/>
      <c r="I183" s="17"/>
      <c r="J183" s="17"/>
      <c r="K183" s="17"/>
      <c r="L183" s="17"/>
    </row>
    <row r="184" spans="2:12" s="30" customFormat="1" x14ac:dyDescent="0.3">
      <c r="B184" s="32"/>
      <c r="C184" s="32"/>
      <c r="D184" s="32"/>
      <c r="E184" s="32"/>
      <c r="F184" s="32"/>
      <c r="G184" s="32"/>
      <c r="H184" s="35"/>
      <c r="I184" s="17"/>
      <c r="J184" s="17"/>
      <c r="K184" s="17"/>
      <c r="L184" s="17"/>
    </row>
    <row r="185" spans="2:12" s="30" customFormat="1" x14ac:dyDescent="0.3">
      <c r="B185" s="32"/>
      <c r="C185" s="32"/>
      <c r="D185" s="32"/>
      <c r="E185" s="32"/>
      <c r="F185" s="32"/>
      <c r="G185" s="32"/>
      <c r="H185" s="35"/>
      <c r="I185" s="17"/>
      <c r="J185" s="17"/>
      <c r="K185" s="17"/>
      <c r="L185" s="17"/>
    </row>
    <row r="186" spans="2:12" s="30" customFormat="1" x14ac:dyDescent="0.3">
      <c r="B186" s="32"/>
      <c r="C186" s="32"/>
      <c r="D186" s="32"/>
      <c r="E186" s="32"/>
      <c r="F186" s="32"/>
      <c r="G186" s="32"/>
      <c r="H186" s="35"/>
      <c r="I186" s="17"/>
      <c r="J186" s="17"/>
      <c r="K186" s="17"/>
      <c r="L186" s="17"/>
    </row>
    <row r="187" spans="2:12" s="30" customFormat="1" x14ac:dyDescent="0.3">
      <c r="B187" s="32"/>
      <c r="C187" s="32"/>
      <c r="D187" s="32"/>
      <c r="E187" s="32"/>
      <c r="F187" s="32"/>
      <c r="G187" s="32"/>
      <c r="H187" s="35"/>
      <c r="I187" s="17"/>
      <c r="J187" s="17"/>
      <c r="K187" s="17"/>
      <c r="L187" s="17"/>
    </row>
    <row r="188" spans="2:12" s="30" customFormat="1" x14ac:dyDescent="0.3">
      <c r="B188" s="32"/>
      <c r="C188" s="32"/>
      <c r="D188" s="32"/>
      <c r="E188" s="32"/>
      <c r="F188" s="32"/>
      <c r="G188" s="32"/>
      <c r="H188" s="35"/>
      <c r="I188" s="17"/>
      <c r="J188" s="17"/>
      <c r="K188" s="17"/>
      <c r="L188" s="17"/>
    </row>
    <row r="189" spans="2:12" s="30" customFormat="1" x14ac:dyDescent="0.3">
      <c r="B189" s="32"/>
      <c r="C189" s="32"/>
      <c r="D189" s="32"/>
      <c r="E189" s="32"/>
      <c r="F189" s="32"/>
      <c r="G189" s="32"/>
      <c r="H189" s="35"/>
      <c r="I189" s="17"/>
      <c r="J189" s="17"/>
      <c r="K189" s="17"/>
      <c r="L189" s="17"/>
    </row>
    <row r="190" spans="2:12" s="30" customFormat="1" x14ac:dyDescent="0.3">
      <c r="B190" s="32"/>
      <c r="C190" s="32"/>
      <c r="D190" s="32"/>
      <c r="E190" s="32"/>
      <c r="F190" s="32"/>
      <c r="G190" s="32"/>
      <c r="H190" s="35"/>
      <c r="I190" s="17"/>
      <c r="J190" s="17"/>
      <c r="K190" s="17"/>
      <c r="L190" s="17"/>
    </row>
    <row r="191" spans="2:12" s="30" customFormat="1" x14ac:dyDescent="0.3">
      <c r="B191" s="32"/>
      <c r="C191" s="32"/>
      <c r="D191" s="32"/>
      <c r="E191" s="32"/>
      <c r="F191" s="32"/>
      <c r="G191" s="32"/>
      <c r="H191" s="35"/>
      <c r="I191" s="17"/>
      <c r="J191" s="17"/>
      <c r="K191" s="17"/>
      <c r="L191" s="17"/>
    </row>
    <row r="192" spans="2:12" s="30" customFormat="1" x14ac:dyDescent="0.3">
      <c r="B192" s="32"/>
      <c r="C192" s="32"/>
      <c r="D192" s="32"/>
      <c r="E192" s="32"/>
      <c r="F192" s="32"/>
      <c r="G192" s="32"/>
      <c r="H192" s="35"/>
      <c r="I192" s="17"/>
      <c r="J192" s="17"/>
      <c r="K192" s="17"/>
      <c r="L192" s="17"/>
    </row>
    <row r="193" spans="2:12" s="30" customFormat="1" x14ac:dyDescent="0.3">
      <c r="B193" s="32"/>
      <c r="C193" s="32"/>
      <c r="D193" s="32"/>
      <c r="E193" s="32"/>
      <c r="F193" s="32"/>
      <c r="G193" s="32"/>
      <c r="H193" s="35"/>
      <c r="I193" s="17"/>
      <c r="J193" s="17"/>
      <c r="K193" s="17"/>
      <c r="L193" s="17"/>
    </row>
    <row r="194" spans="2:12" s="30" customFormat="1" x14ac:dyDescent="0.3">
      <c r="B194" s="32"/>
      <c r="C194" s="32"/>
      <c r="D194" s="32"/>
      <c r="E194" s="32"/>
      <c r="F194" s="32"/>
      <c r="G194" s="32"/>
      <c r="H194" s="35"/>
      <c r="I194" s="17"/>
      <c r="J194" s="17"/>
      <c r="K194" s="17"/>
      <c r="L194" s="17"/>
    </row>
    <row r="195" spans="2:12" s="30" customFormat="1" x14ac:dyDescent="0.3">
      <c r="B195" s="32"/>
      <c r="C195" s="32"/>
      <c r="D195" s="32"/>
      <c r="E195" s="32"/>
      <c r="F195" s="32"/>
      <c r="G195" s="32"/>
      <c r="H195" s="35"/>
      <c r="I195" s="17"/>
      <c r="J195" s="17"/>
      <c r="K195" s="17"/>
      <c r="L195" s="17"/>
    </row>
    <row r="196" spans="2:12" s="30" customFormat="1" x14ac:dyDescent="0.3">
      <c r="B196" s="32"/>
      <c r="C196" s="32"/>
      <c r="D196" s="32"/>
      <c r="E196" s="32"/>
      <c r="F196" s="32"/>
      <c r="G196" s="32"/>
      <c r="H196" s="35"/>
      <c r="I196" s="17"/>
      <c r="J196" s="17"/>
      <c r="K196" s="17"/>
      <c r="L196" s="17"/>
    </row>
    <row r="197" spans="2:12" s="30" customFormat="1" x14ac:dyDescent="0.3">
      <c r="B197" s="32"/>
      <c r="C197" s="32"/>
      <c r="D197" s="32"/>
      <c r="E197" s="32"/>
      <c r="F197" s="32"/>
      <c r="G197" s="32"/>
      <c r="H197" s="35"/>
      <c r="I197" s="17"/>
      <c r="J197" s="17"/>
      <c r="K197" s="17"/>
      <c r="L197" s="17"/>
    </row>
    <row r="198" spans="2:12" s="30" customFormat="1" x14ac:dyDescent="0.3">
      <c r="B198" s="32"/>
      <c r="C198" s="32"/>
      <c r="D198" s="32"/>
      <c r="E198" s="32"/>
      <c r="F198" s="32"/>
      <c r="G198" s="32"/>
      <c r="H198" s="35"/>
      <c r="I198" s="17"/>
      <c r="J198" s="17"/>
      <c r="K198" s="17"/>
      <c r="L198" s="17"/>
    </row>
    <row r="199" spans="2:12" s="30" customFormat="1" x14ac:dyDescent="0.3">
      <c r="B199" s="32"/>
      <c r="C199" s="32"/>
      <c r="D199" s="32"/>
      <c r="E199" s="32"/>
      <c r="F199" s="32"/>
      <c r="G199" s="32"/>
      <c r="H199" s="35"/>
      <c r="I199" s="17"/>
      <c r="J199" s="17"/>
      <c r="K199" s="17"/>
      <c r="L199" s="17"/>
    </row>
    <row r="200" spans="2:12" s="30" customFormat="1" x14ac:dyDescent="0.3">
      <c r="B200" s="32"/>
      <c r="C200" s="32"/>
      <c r="D200" s="32"/>
      <c r="E200" s="32"/>
      <c r="F200" s="32"/>
      <c r="G200" s="32"/>
      <c r="H200" s="35"/>
      <c r="I200" s="17"/>
      <c r="J200" s="17"/>
      <c r="K200" s="17"/>
      <c r="L200" s="17"/>
    </row>
    <row r="201" spans="2:12" s="30" customFormat="1" x14ac:dyDescent="0.3">
      <c r="B201" s="32"/>
      <c r="C201" s="32"/>
      <c r="D201" s="32"/>
      <c r="E201" s="32"/>
      <c r="F201" s="32"/>
      <c r="G201" s="32"/>
      <c r="H201" s="35"/>
      <c r="I201" s="17"/>
      <c r="J201" s="17"/>
      <c r="K201" s="17"/>
      <c r="L201" s="17"/>
    </row>
    <row r="202" spans="2:12" s="30" customFormat="1" x14ac:dyDescent="0.3">
      <c r="B202" s="32"/>
      <c r="C202" s="32"/>
      <c r="D202" s="32"/>
      <c r="E202" s="32"/>
      <c r="F202" s="32"/>
      <c r="G202" s="32"/>
      <c r="H202" s="35"/>
      <c r="I202" s="17"/>
      <c r="J202" s="17"/>
      <c r="K202" s="17"/>
      <c r="L202" s="17"/>
    </row>
    <row r="203" spans="2:12" s="30" customFormat="1" x14ac:dyDescent="0.3">
      <c r="B203" s="32"/>
      <c r="C203" s="32"/>
      <c r="D203" s="32"/>
      <c r="E203" s="32"/>
      <c r="F203" s="32"/>
      <c r="G203" s="32"/>
      <c r="H203" s="35"/>
      <c r="I203" s="17"/>
      <c r="J203" s="17"/>
      <c r="K203" s="17"/>
      <c r="L203" s="17"/>
    </row>
    <row r="204" spans="2:12" s="30" customFormat="1" x14ac:dyDescent="0.3">
      <c r="B204" s="32"/>
      <c r="C204" s="32"/>
      <c r="D204" s="32"/>
      <c r="E204" s="32"/>
      <c r="F204" s="32"/>
      <c r="G204" s="32"/>
      <c r="H204" s="35"/>
      <c r="I204" s="17"/>
      <c r="J204" s="17"/>
      <c r="K204" s="17"/>
      <c r="L204" s="17"/>
    </row>
    <row r="205" spans="2:12" s="30" customFormat="1" x14ac:dyDescent="0.3">
      <c r="B205" s="32"/>
      <c r="C205" s="32"/>
      <c r="D205" s="32"/>
      <c r="E205" s="32"/>
      <c r="F205" s="32"/>
      <c r="G205" s="32"/>
      <c r="H205" s="35"/>
      <c r="I205" s="17"/>
      <c r="J205" s="17"/>
      <c r="K205" s="17"/>
      <c r="L205" s="17"/>
    </row>
    <row r="206" spans="2:12" s="30" customFormat="1" x14ac:dyDescent="0.3">
      <c r="B206" s="32"/>
      <c r="C206" s="32"/>
      <c r="D206" s="32"/>
      <c r="E206" s="32"/>
      <c r="F206" s="32"/>
      <c r="G206" s="32"/>
      <c r="H206" s="35"/>
      <c r="I206" s="17"/>
      <c r="J206" s="17"/>
      <c r="K206" s="17"/>
      <c r="L206" s="17"/>
    </row>
    <row r="207" spans="2:12" s="30" customFormat="1" x14ac:dyDescent="0.3">
      <c r="B207" s="32"/>
      <c r="C207" s="32"/>
      <c r="D207" s="32"/>
      <c r="E207" s="32"/>
      <c r="F207" s="32"/>
      <c r="G207" s="32"/>
      <c r="H207" s="35"/>
      <c r="I207" s="17"/>
      <c r="J207" s="17"/>
      <c r="K207" s="17"/>
      <c r="L207" s="17"/>
    </row>
    <row r="208" spans="2:12" s="30" customFormat="1" x14ac:dyDescent="0.3">
      <c r="B208" s="32"/>
      <c r="C208" s="32"/>
      <c r="D208" s="32"/>
      <c r="E208" s="32"/>
      <c r="F208" s="32"/>
      <c r="G208" s="32"/>
      <c r="H208" s="35"/>
      <c r="I208" s="17"/>
      <c r="J208" s="17"/>
      <c r="K208" s="17"/>
      <c r="L208" s="17"/>
    </row>
    <row r="209" spans="2:12" s="30" customFormat="1" x14ac:dyDescent="0.3">
      <c r="B209" s="32"/>
      <c r="C209" s="32"/>
      <c r="D209" s="32"/>
      <c r="E209" s="32"/>
      <c r="F209" s="32"/>
      <c r="G209" s="32"/>
      <c r="H209" s="35"/>
      <c r="I209" s="17"/>
      <c r="J209" s="17"/>
      <c r="K209" s="17"/>
      <c r="L209" s="17"/>
    </row>
    <row r="210" spans="2:12" s="30" customFormat="1" x14ac:dyDescent="0.3">
      <c r="B210" s="32"/>
      <c r="C210" s="32"/>
      <c r="D210" s="32"/>
      <c r="E210" s="32"/>
      <c r="F210" s="32"/>
      <c r="G210" s="32"/>
      <c r="H210" s="35"/>
      <c r="I210" s="17"/>
      <c r="J210" s="17"/>
      <c r="K210" s="17"/>
      <c r="L210" s="17"/>
    </row>
    <row r="211" spans="2:12" s="30" customFormat="1" x14ac:dyDescent="0.3">
      <c r="B211" s="32"/>
      <c r="C211" s="32"/>
      <c r="D211" s="32"/>
      <c r="E211" s="32"/>
      <c r="F211" s="32"/>
      <c r="G211" s="32"/>
      <c r="H211" s="35"/>
      <c r="I211" s="17"/>
      <c r="J211" s="17"/>
      <c r="K211" s="17"/>
      <c r="L211" s="17"/>
    </row>
    <row r="212" spans="2:12" s="30" customFormat="1" x14ac:dyDescent="0.3">
      <c r="B212" s="32"/>
      <c r="C212" s="32"/>
      <c r="D212" s="32"/>
      <c r="E212" s="32"/>
      <c r="F212" s="32"/>
      <c r="G212" s="32"/>
      <c r="H212" s="35"/>
      <c r="I212" s="17"/>
      <c r="J212" s="17"/>
      <c r="K212" s="17"/>
      <c r="L212" s="17"/>
    </row>
    <row r="213" spans="2:12" s="30" customFormat="1" x14ac:dyDescent="0.3">
      <c r="B213" s="32"/>
      <c r="C213" s="32"/>
      <c r="D213" s="32"/>
      <c r="E213" s="32"/>
      <c r="F213" s="32"/>
      <c r="G213" s="32"/>
      <c r="H213" s="35"/>
      <c r="I213" s="17"/>
      <c r="J213" s="17"/>
      <c r="K213" s="17"/>
      <c r="L213" s="17"/>
    </row>
    <row r="214" spans="2:12" s="30" customFormat="1" x14ac:dyDescent="0.3">
      <c r="B214" s="32"/>
      <c r="C214" s="32"/>
      <c r="D214" s="32"/>
      <c r="E214" s="32"/>
      <c r="F214" s="32"/>
      <c r="G214" s="32"/>
      <c r="H214" s="35"/>
      <c r="I214" s="17"/>
      <c r="J214" s="17"/>
      <c r="K214" s="17"/>
      <c r="L214" s="17"/>
    </row>
    <row r="215" spans="2:12" s="30" customFormat="1" x14ac:dyDescent="0.3">
      <c r="B215" s="32"/>
      <c r="C215" s="32"/>
      <c r="D215" s="32"/>
      <c r="E215" s="32"/>
      <c r="F215" s="32"/>
      <c r="G215" s="32"/>
      <c r="H215" s="35"/>
      <c r="I215" s="17"/>
      <c r="J215" s="17"/>
      <c r="K215" s="17"/>
      <c r="L215" s="17"/>
    </row>
    <row r="216" spans="2:12" s="30" customFormat="1" x14ac:dyDescent="0.3">
      <c r="B216" s="32"/>
      <c r="C216" s="32"/>
      <c r="D216" s="32"/>
      <c r="E216" s="32"/>
      <c r="F216" s="32"/>
      <c r="G216" s="32"/>
      <c r="H216" s="35"/>
      <c r="I216" s="17"/>
      <c r="J216" s="17"/>
      <c r="K216" s="17"/>
      <c r="L216" s="17"/>
    </row>
    <row r="217" spans="2:12" s="30" customFormat="1" x14ac:dyDescent="0.3">
      <c r="B217" s="32"/>
      <c r="C217" s="32"/>
      <c r="D217" s="32"/>
      <c r="E217" s="32"/>
      <c r="F217" s="32"/>
      <c r="G217" s="32"/>
      <c r="H217" s="35"/>
      <c r="I217" s="17"/>
      <c r="J217" s="17"/>
      <c r="K217" s="17"/>
      <c r="L217" s="17"/>
    </row>
    <row r="218" spans="2:12" s="30" customFormat="1" x14ac:dyDescent="0.3">
      <c r="B218" s="32"/>
      <c r="C218" s="32"/>
      <c r="D218" s="32"/>
      <c r="E218" s="32"/>
      <c r="F218" s="32"/>
      <c r="G218" s="32"/>
      <c r="H218" s="35"/>
      <c r="I218" s="17"/>
      <c r="J218" s="17"/>
      <c r="K218" s="17"/>
      <c r="L218" s="17"/>
    </row>
    <row r="219" spans="2:12" s="30" customFormat="1" x14ac:dyDescent="0.3">
      <c r="B219" s="32"/>
      <c r="C219" s="32"/>
      <c r="D219" s="32"/>
      <c r="E219" s="32"/>
      <c r="F219" s="32"/>
      <c r="G219" s="32"/>
      <c r="H219" s="35"/>
      <c r="I219" s="17"/>
      <c r="J219" s="17"/>
      <c r="K219" s="17"/>
      <c r="L219" s="17"/>
    </row>
    <row r="220" spans="2:12" s="30" customFormat="1" x14ac:dyDescent="0.3">
      <c r="B220" s="32"/>
      <c r="C220" s="32"/>
      <c r="D220" s="32"/>
      <c r="E220" s="32"/>
      <c r="F220" s="32"/>
      <c r="G220" s="32"/>
      <c r="H220" s="35"/>
      <c r="I220" s="17"/>
      <c r="J220" s="17"/>
      <c r="K220" s="17"/>
      <c r="L220" s="17"/>
    </row>
    <row r="221" spans="2:12" s="30" customFormat="1" x14ac:dyDescent="0.3">
      <c r="B221" s="32"/>
      <c r="C221" s="32"/>
      <c r="D221" s="32"/>
      <c r="E221" s="32"/>
      <c r="F221" s="32"/>
      <c r="G221" s="32"/>
      <c r="H221" s="35"/>
      <c r="I221" s="17"/>
      <c r="J221" s="17"/>
      <c r="K221" s="17"/>
      <c r="L221" s="17"/>
    </row>
    <row r="222" spans="2:12" s="30" customFormat="1" x14ac:dyDescent="0.3">
      <c r="B222" s="32"/>
      <c r="C222" s="32"/>
      <c r="D222" s="32"/>
      <c r="E222" s="32"/>
      <c r="F222" s="32"/>
      <c r="G222" s="32"/>
      <c r="H222" s="35"/>
      <c r="I222" s="17"/>
      <c r="J222" s="17"/>
      <c r="K222" s="17"/>
      <c r="L222" s="17"/>
    </row>
    <row r="223" spans="2:12" s="30" customFormat="1" x14ac:dyDescent="0.3">
      <c r="B223" s="32"/>
      <c r="C223" s="32"/>
      <c r="D223" s="32"/>
      <c r="E223" s="32"/>
      <c r="F223" s="32"/>
      <c r="G223" s="32"/>
      <c r="H223" s="35"/>
      <c r="I223" s="17"/>
      <c r="J223" s="17"/>
      <c r="K223" s="17"/>
      <c r="L223" s="17"/>
    </row>
    <row r="224" spans="2:12" s="30" customFormat="1" x14ac:dyDescent="0.3">
      <c r="B224" s="32"/>
      <c r="C224" s="32"/>
      <c r="D224" s="32"/>
      <c r="E224" s="32"/>
      <c r="F224" s="32"/>
      <c r="G224" s="32"/>
      <c r="H224" s="35"/>
      <c r="I224" s="17"/>
      <c r="J224" s="17"/>
      <c r="K224" s="17"/>
      <c r="L224" s="17"/>
    </row>
    <row r="225" spans="2:12" s="30" customFormat="1" x14ac:dyDescent="0.3">
      <c r="B225" s="32"/>
      <c r="C225" s="32"/>
      <c r="D225" s="32"/>
      <c r="E225" s="32"/>
      <c r="F225" s="32"/>
      <c r="G225" s="32"/>
      <c r="H225" s="35"/>
      <c r="I225" s="17"/>
      <c r="J225" s="17"/>
      <c r="K225" s="17"/>
      <c r="L225" s="17"/>
    </row>
    <row r="226" spans="2:12" s="30" customFormat="1" x14ac:dyDescent="0.3">
      <c r="B226" s="32"/>
      <c r="C226" s="32"/>
      <c r="D226" s="32"/>
      <c r="E226" s="32"/>
      <c r="F226" s="32"/>
      <c r="G226" s="32"/>
      <c r="H226" s="35"/>
      <c r="I226" s="17"/>
      <c r="J226" s="17"/>
      <c r="K226" s="17"/>
      <c r="L226" s="17"/>
    </row>
    <row r="227" spans="2:12" s="30" customFormat="1" x14ac:dyDescent="0.3">
      <c r="B227" s="32"/>
      <c r="C227" s="32"/>
      <c r="D227" s="32"/>
      <c r="E227" s="32"/>
      <c r="F227" s="32"/>
      <c r="G227" s="32"/>
      <c r="H227" s="35"/>
      <c r="I227" s="17"/>
      <c r="J227" s="17"/>
      <c r="K227" s="17"/>
      <c r="L227" s="17"/>
    </row>
    <row r="228" spans="2:12" s="30" customFormat="1" x14ac:dyDescent="0.3">
      <c r="B228" s="32"/>
      <c r="C228" s="32"/>
      <c r="D228" s="32"/>
      <c r="E228" s="32"/>
      <c r="F228" s="32"/>
      <c r="G228" s="32"/>
      <c r="H228" s="35"/>
      <c r="I228" s="17"/>
      <c r="J228" s="17"/>
      <c r="K228" s="17"/>
      <c r="L228" s="17"/>
    </row>
    <row r="229" spans="2:12" s="30" customFormat="1" x14ac:dyDescent="0.3">
      <c r="B229" s="32"/>
      <c r="C229" s="32"/>
      <c r="D229" s="32"/>
      <c r="E229" s="32"/>
      <c r="F229" s="32"/>
      <c r="G229" s="32"/>
      <c r="H229" s="35"/>
      <c r="I229" s="17"/>
      <c r="J229" s="17"/>
      <c r="K229" s="17"/>
      <c r="L229" s="17"/>
    </row>
    <row r="230" spans="2:12" s="30" customFormat="1" x14ac:dyDescent="0.3">
      <c r="B230" s="32"/>
      <c r="C230" s="32"/>
      <c r="D230" s="32"/>
      <c r="E230" s="32"/>
      <c r="F230" s="32"/>
      <c r="G230" s="32"/>
      <c r="H230" s="35"/>
      <c r="I230" s="17"/>
      <c r="J230" s="17"/>
      <c r="K230" s="17"/>
      <c r="L230" s="17"/>
    </row>
    <row r="231" spans="2:12" s="30" customFormat="1" x14ac:dyDescent="0.3">
      <c r="B231" s="32"/>
      <c r="C231" s="32"/>
      <c r="D231" s="32"/>
      <c r="E231" s="32"/>
      <c r="F231" s="32"/>
      <c r="G231" s="32"/>
      <c r="H231" s="35"/>
      <c r="I231" s="17"/>
      <c r="J231" s="17"/>
      <c r="K231" s="17"/>
      <c r="L231" s="17"/>
    </row>
    <row r="232" spans="2:12" s="30" customFormat="1" x14ac:dyDescent="0.3">
      <c r="B232" s="32"/>
      <c r="C232" s="32"/>
      <c r="D232" s="32"/>
      <c r="E232" s="32"/>
      <c r="F232" s="32"/>
      <c r="G232" s="32"/>
      <c r="H232" s="35"/>
      <c r="I232" s="17"/>
      <c r="J232" s="17"/>
      <c r="K232" s="17"/>
      <c r="L232" s="17"/>
    </row>
    <row r="233" spans="2:12" s="30" customFormat="1" x14ac:dyDescent="0.3">
      <c r="B233" s="32"/>
      <c r="C233" s="32"/>
      <c r="D233" s="32"/>
      <c r="E233" s="32"/>
      <c r="F233" s="32"/>
      <c r="G233" s="32"/>
      <c r="H233" s="35"/>
      <c r="I233" s="17"/>
      <c r="J233" s="17"/>
      <c r="K233" s="17"/>
      <c r="L233" s="17"/>
    </row>
    <row r="234" spans="2:12" s="30" customFormat="1" x14ac:dyDescent="0.3">
      <c r="B234" s="32"/>
      <c r="C234" s="32"/>
      <c r="D234" s="32"/>
      <c r="E234" s="32"/>
      <c r="F234" s="32"/>
      <c r="G234" s="32"/>
      <c r="H234" s="35"/>
      <c r="I234" s="17"/>
      <c r="J234" s="17"/>
      <c r="K234" s="17"/>
      <c r="L234" s="17"/>
    </row>
    <row r="235" spans="2:12" s="30" customFormat="1" x14ac:dyDescent="0.3">
      <c r="B235" s="32"/>
      <c r="C235" s="32"/>
      <c r="D235" s="32"/>
      <c r="E235" s="32"/>
      <c r="F235" s="32"/>
      <c r="G235" s="32"/>
      <c r="H235" s="35"/>
      <c r="I235" s="17"/>
      <c r="J235" s="17"/>
      <c r="K235" s="17"/>
      <c r="L235" s="17"/>
    </row>
    <row r="236" spans="2:12" s="30" customFormat="1" x14ac:dyDescent="0.3">
      <c r="B236" s="32"/>
      <c r="C236" s="32"/>
      <c r="D236" s="32"/>
      <c r="E236" s="32"/>
      <c r="F236" s="32"/>
      <c r="G236" s="32"/>
      <c r="H236" s="35"/>
      <c r="I236" s="17"/>
      <c r="J236" s="17"/>
      <c r="K236" s="17"/>
      <c r="L236" s="17"/>
    </row>
    <row r="237" spans="2:12" s="30" customFormat="1" x14ac:dyDescent="0.3">
      <c r="B237" s="32"/>
      <c r="C237" s="32"/>
      <c r="D237" s="32"/>
      <c r="E237" s="32"/>
      <c r="F237" s="32"/>
      <c r="G237" s="32"/>
      <c r="H237" s="35"/>
      <c r="I237" s="17"/>
      <c r="J237" s="17"/>
      <c r="K237" s="17"/>
      <c r="L237" s="17"/>
    </row>
    <row r="238" spans="2:12" s="30" customFormat="1" x14ac:dyDescent="0.3">
      <c r="B238" s="32"/>
      <c r="C238" s="32"/>
      <c r="D238" s="32"/>
      <c r="E238" s="32"/>
      <c r="F238" s="32"/>
      <c r="G238" s="32"/>
      <c r="H238" s="35"/>
      <c r="I238" s="17"/>
      <c r="J238" s="17"/>
      <c r="K238" s="17"/>
      <c r="L238" s="17"/>
    </row>
    <row r="239" spans="2:12" s="30" customFormat="1" x14ac:dyDescent="0.3">
      <c r="B239" s="32"/>
      <c r="C239" s="32"/>
      <c r="D239" s="32"/>
      <c r="E239" s="32"/>
      <c r="F239" s="32"/>
      <c r="G239" s="32"/>
      <c r="H239" s="35"/>
      <c r="I239" s="17"/>
      <c r="J239" s="17"/>
      <c r="K239" s="17"/>
      <c r="L239" s="17"/>
    </row>
    <row r="240" spans="2:12" s="30" customFormat="1" x14ac:dyDescent="0.3">
      <c r="B240" s="32"/>
      <c r="C240" s="32"/>
      <c r="D240" s="32"/>
      <c r="E240" s="32"/>
      <c r="F240" s="32"/>
      <c r="G240" s="32"/>
      <c r="H240" s="35"/>
      <c r="I240" s="17"/>
      <c r="J240" s="17"/>
      <c r="K240" s="17"/>
      <c r="L240" s="17"/>
    </row>
    <row r="241" spans="2:12" s="30" customFormat="1" x14ac:dyDescent="0.3">
      <c r="B241" s="32"/>
      <c r="C241" s="32"/>
      <c r="D241" s="32"/>
      <c r="E241" s="32"/>
      <c r="F241" s="32"/>
      <c r="G241" s="32"/>
      <c r="H241" s="35"/>
      <c r="I241" s="17"/>
      <c r="J241" s="17"/>
      <c r="K241" s="17"/>
      <c r="L241" s="17"/>
    </row>
    <row r="242" spans="2:12" s="30" customFormat="1" x14ac:dyDescent="0.3">
      <c r="B242" s="32"/>
      <c r="C242" s="32"/>
      <c r="D242" s="32"/>
      <c r="E242" s="32"/>
      <c r="F242" s="32"/>
      <c r="G242" s="32"/>
      <c r="H242" s="35"/>
      <c r="I242" s="17"/>
      <c r="J242" s="17"/>
      <c r="K242" s="17"/>
      <c r="L242" s="17"/>
    </row>
    <row r="243" spans="2:12" s="30" customFormat="1" x14ac:dyDescent="0.3">
      <c r="B243" s="32"/>
      <c r="C243" s="32"/>
      <c r="D243" s="32"/>
      <c r="E243" s="32"/>
      <c r="F243" s="32"/>
      <c r="G243" s="32"/>
      <c r="H243" s="35"/>
      <c r="I243" s="17"/>
      <c r="J243" s="17"/>
      <c r="K243" s="17"/>
      <c r="L243" s="17"/>
    </row>
    <row r="244" spans="2:12" s="30" customFormat="1" x14ac:dyDescent="0.3">
      <c r="B244" s="32"/>
      <c r="C244" s="32"/>
      <c r="D244" s="32"/>
      <c r="E244" s="32"/>
      <c r="F244" s="32"/>
      <c r="G244" s="32"/>
      <c r="H244" s="35"/>
      <c r="I244" s="17"/>
      <c r="J244" s="17"/>
      <c r="K244" s="17"/>
      <c r="L244" s="17"/>
    </row>
    <row r="245" spans="2:12" s="30" customFormat="1" x14ac:dyDescent="0.3">
      <c r="B245" s="32"/>
      <c r="C245" s="32"/>
      <c r="D245" s="32"/>
      <c r="E245" s="32"/>
      <c r="F245" s="32"/>
      <c r="G245" s="32"/>
      <c r="H245" s="35"/>
      <c r="I245" s="17"/>
      <c r="J245" s="17"/>
      <c r="K245" s="17"/>
      <c r="L245" s="17"/>
    </row>
    <row r="246" spans="2:12" s="30" customFormat="1" x14ac:dyDescent="0.3">
      <c r="B246" s="32"/>
      <c r="C246" s="32"/>
      <c r="D246" s="32"/>
      <c r="E246" s="32"/>
      <c r="F246" s="32"/>
      <c r="G246" s="32"/>
      <c r="H246" s="35"/>
      <c r="I246" s="17"/>
      <c r="J246" s="17"/>
      <c r="K246" s="17"/>
      <c r="L246" s="17"/>
    </row>
    <row r="247" spans="2:12" s="30" customFormat="1" x14ac:dyDescent="0.3">
      <c r="B247" s="32"/>
      <c r="C247" s="32"/>
      <c r="D247" s="32"/>
      <c r="E247" s="32"/>
      <c r="F247" s="32"/>
      <c r="G247" s="32"/>
      <c r="H247" s="35"/>
      <c r="I247" s="17"/>
      <c r="J247" s="17"/>
      <c r="K247" s="17"/>
      <c r="L247" s="17"/>
    </row>
    <row r="248" spans="2:12" s="30" customFormat="1" x14ac:dyDescent="0.3">
      <c r="B248" s="32"/>
      <c r="C248" s="32"/>
      <c r="D248" s="32"/>
      <c r="E248" s="32"/>
      <c r="F248" s="32"/>
      <c r="G248" s="32"/>
      <c r="H248" s="35"/>
      <c r="I248" s="17"/>
      <c r="J248" s="17"/>
      <c r="K248" s="17"/>
      <c r="L248" s="17"/>
    </row>
    <row r="249" spans="2:12" s="30" customFormat="1" x14ac:dyDescent="0.3">
      <c r="B249" s="32"/>
      <c r="C249" s="32"/>
      <c r="D249" s="32"/>
      <c r="E249" s="32"/>
      <c r="F249" s="32"/>
      <c r="G249" s="32"/>
      <c r="H249" s="35"/>
      <c r="I249" s="17"/>
      <c r="J249" s="17"/>
      <c r="K249" s="17"/>
      <c r="L249" s="17"/>
    </row>
    <row r="250" spans="2:12" s="30" customFormat="1" x14ac:dyDescent="0.3">
      <c r="B250" s="32"/>
      <c r="C250" s="32"/>
      <c r="D250" s="32"/>
      <c r="E250" s="32"/>
      <c r="F250" s="32"/>
      <c r="G250" s="32"/>
      <c r="H250" s="35"/>
      <c r="I250" s="17"/>
      <c r="J250" s="17"/>
      <c r="K250" s="17"/>
      <c r="L250" s="17"/>
    </row>
    <row r="251" spans="2:12" s="30" customFormat="1" x14ac:dyDescent="0.3">
      <c r="B251" s="32"/>
      <c r="C251" s="32"/>
      <c r="D251" s="32"/>
      <c r="E251" s="32"/>
      <c r="F251" s="32"/>
      <c r="G251" s="32"/>
      <c r="H251" s="35"/>
      <c r="I251" s="17"/>
      <c r="J251" s="17"/>
      <c r="K251" s="17"/>
      <c r="L251" s="17"/>
    </row>
    <row r="252" spans="2:12" s="30" customFormat="1" x14ac:dyDescent="0.3">
      <c r="B252" s="32"/>
      <c r="C252" s="32"/>
      <c r="D252" s="32"/>
      <c r="E252" s="32"/>
      <c r="F252" s="32"/>
      <c r="G252" s="32"/>
      <c r="H252" s="35"/>
      <c r="I252" s="17"/>
      <c r="J252" s="17"/>
      <c r="K252" s="17"/>
      <c r="L252" s="17"/>
    </row>
    <row r="253" spans="2:12" s="30" customFormat="1" x14ac:dyDescent="0.3">
      <c r="B253" s="32"/>
      <c r="C253" s="32"/>
      <c r="D253" s="32"/>
      <c r="E253" s="32"/>
      <c r="F253" s="32"/>
      <c r="G253" s="32"/>
      <c r="H253" s="35"/>
      <c r="I253" s="17"/>
      <c r="J253" s="17"/>
      <c r="K253" s="17"/>
      <c r="L253" s="17"/>
    </row>
    <row r="254" spans="2:12" s="30" customFormat="1" x14ac:dyDescent="0.3">
      <c r="B254" s="32"/>
      <c r="C254" s="32"/>
      <c r="D254" s="32"/>
      <c r="E254" s="32"/>
      <c r="F254" s="32"/>
      <c r="G254" s="32"/>
      <c r="H254" s="35"/>
      <c r="I254" s="17"/>
      <c r="J254" s="17"/>
      <c r="K254" s="17"/>
      <c r="L254" s="17"/>
    </row>
    <row r="255" spans="2:12" s="30" customFormat="1" x14ac:dyDescent="0.3">
      <c r="B255" s="32"/>
      <c r="C255" s="32"/>
      <c r="D255" s="32"/>
      <c r="E255" s="32"/>
      <c r="F255" s="32"/>
      <c r="G255" s="32"/>
      <c r="H255" s="35"/>
      <c r="I255" s="17"/>
      <c r="J255" s="17"/>
      <c r="K255" s="17"/>
      <c r="L255" s="17"/>
    </row>
    <row r="256" spans="2:12" s="30" customFormat="1" x14ac:dyDescent="0.3">
      <c r="B256" s="32"/>
      <c r="C256" s="32"/>
      <c r="D256" s="32"/>
      <c r="E256" s="32"/>
      <c r="F256" s="32"/>
      <c r="G256" s="32"/>
      <c r="H256" s="35"/>
      <c r="I256" s="17"/>
      <c r="J256" s="17"/>
      <c r="K256" s="17"/>
      <c r="L256" s="17"/>
    </row>
    <row r="257" spans="2:12" s="30" customFormat="1" x14ac:dyDescent="0.3">
      <c r="B257" s="32"/>
      <c r="C257" s="32"/>
      <c r="D257" s="32"/>
      <c r="E257" s="32"/>
      <c r="F257" s="32"/>
      <c r="G257" s="32"/>
      <c r="H257" s="35"/>
      <c r="I257" s="17"/>
      <c r="J257" s="17"/>
      <c r="K257" s="17"/>
      <c r="L257" s="17"/>
    </row>
    <row r="258" spans="2:12" s="30" customFormat="1" x14ac:dyDescent="0.3">
      <c r="B258" s="32"/>
      <c r="C258" s="32"/>
      <c r="D258" s="32"/>
      <c r="E258" s="32"/>
      <c r="F258" s="32"/>
      <c r="G258" s="32"/>
      <c r="H258" s="35"/>
      <c r="I258" s="17"/>
      <c r="J258" s="17"/>
      <c r="K258" s="17"/>
      <c r="L258" s="17"/>
    </row>
    <row r="259" spans="2:12" s="30" customFormat="1" x14ac:dyDescent="0.3">
      <c r="B259" s="32"/>
      <c r="C259" s="32"/>
      <c r="D259" s="32"/>
      <c r="E259" s="32"/>
      <c r="F259" s="32"/>
      <c r="G259" s="32"/>
      <c r="H259" s="35"/>
      <c r="I259" s="17"/>
      <c r="J259" s="17"/>
      <c r="K259" s="17"/>
      <c r="L259" s="17"/>
    </row>
    <row r="260" spans="2:12" s="30" customFormat="1" x14ac:dyDescent="0.3">
      <c r="B260" s="32"/>
      <c r="C260" s="32"/>
      <c r="D260" s="32"/>
      <c r="E260" s="32"/>
      <c r="F260" s="32"/>
      <c r="G260" s="32"/>
      <c r="H260" s="35"/>
      <c r="I260" s="17"/>
      <c r="J260" s="17"/>
      <c r="K260" s="17"/>
      <c r="L260" s="17"/>
    </row>
    <row r="261" spans="2:12" s="30" customFormat="1" x14ac:dyDescent="0.3">
      <c r="B261" s="32"/>
      <c r="C261" s="32"/>
      <c r="D261" s="32"/>
      <c r="E261" s="32"/>
      <c r="F261" s="32"/>
      <c r="G261" s="32"/>
      <c r="H261" s="35"/>
      <c r="I261" s="17"/>
      <c r="J261" s="17"/>
      <c r="K261" s="17"/>
      <c r="L261" s="17"/>
    </row>
    <row r="262" spans="2:12" s="30" customFormat="1" x14ac:dyDescent="0.3">
      <c r="B262" s="32"/>
      <c r="C262" s="32"/>
      <c r="D262" s="32"/>
      <c r="E262" s="32"/>
      <c r="F262" s="32"/>
      <c r="G262" s="32"/>
      <c r="H262" s="35"/>
      <c r="I262" s="17"/>
      <c r="J262" s="17"/>
      <c r="K262" s="17"/>
      <c r="L262" s="17"/>
    </row>
    <row r="263" spans="2:12" s="30" customFormat="1" x14ac:dyDescent="0.3">
      <c r="B263" s="32"/>
      <c r="C263" s="32"/>
      <c r="D263" s="32"/>
      <c r="E263" s="32"/>
      <c r="F263" s="32"/>
      <c r="G263" s="32"/>
      <c r="H263" s="35"/>
      <c r="I263" s="17"/>
      <c r="J263" s="17"/>
      <c r="K263" s="17"/>
      <c r="L263" s="17"/>
    </row>
    <row r="264" spans="2:12" s="30" customFormat="1" x14ac:dyDescent="0.3">
      <c r="B264" s="32"/>
      <c r="C264" s="32"/>
      <c r="D264" s="32"/>
      <c r="E264" s="32"/>
      <c r="F264" s="32"/>
      <c r="G264" s="32"/>
      <c r="H264" s="35"/>
      <c r="I264" s="17"/>
      <c r="J264" s="17"/>
      <c r="K264" s="17"/>
      <c r="L264" s="17"/>
    </row>
    <row r="265" spans="2:12" s="30" customFormat="1" x14ac:dyDescent="0.3">
      <c r="B265" s="32"/>
      <c r="C265" s="32"/>
      <c r="D265" s="32"/>
      <c r="E265" s="32"/>
      <c r="F265" s="32"/>
      <c r="G265" s="32"/>
      <c r="H265" s="35"/>
      <c r="I265" s="17"/>
      <c r="J265" s="17"/>
      <c r="K265" s="17"/>
      <c r="L265" s="17"/>
    </row>
    <row r="266" spans="2:12" s="30" customFormat="1" x14ac:dyDescent="0.3">
      <c r="B266" s="32"/>
      <c r="C266" s="32"/>
      <c r="D266" s="32"/>
      <c r="E266" s="32"/>
      <c r="F266" s="32"/>
      <c r="G266" s="32"/>
      <c r="H266" s="35"/>
      <c r="I266" s="17"/>
      <c r="J266" s="17"/>
      <c r="K266" s="17"/>
      <c r="L266" s="17"/>
    </row>
    <row r="267" spans="2:12" s="30" customFormat="1" x14ac:dyDescent="0.3">
      <c r="B267" s="32"/>
      <c r="C267" s="32"/>
      <c r="D267" s="32"/>
      <c r="E267" s="32"/>
      <c r="F267" s="32"/>
      <c r="G267" s="32"/>
      <c r="H267" s="35"/>
      <c r="I267" s="17"/>
      <c r="J267" s="17"/>
      <c r="K267" s="17"/>
      <c r="L267" s="17"/>
    </row>
    <row r="268" spans="2:12" s="30" customFormat="1" x14ac:dyDescent="0.3">
      <c r="B268" s="32"/>
      <c r="C268" s="32"/>
      <c r="D268" s="32"/>
      <c r="E268" s="32"/>
      <c r="F268" s="32"/>
      <c r="G268" s="32"/>
      <c r="H268" s="35"/>
      <c r="I268" s="17"/>
      <c r="J268" s="17"/>
      <c r="K268" s="17"/>
      <c r="L268" s="17"/>
    </row>
    <row r="269" spans="2:12" s="30" customFormat="1" x14ac:dyDescent="0.3">
      <c r="B269" s="32"/>
      <c r="C269" s="32"/>
      <c r="D269" s="32"/>
      <c r="E269" s="32"/>
      <c r="F269" s="32"/>
      <c r="G269" s="32"/>
      <c r="H269" s="35"/>
      <c r="I269" s="17"/>
      <c r="J269" s="17"/>
      <c r="K269" s="17"/>
      <c r="L269" s="17"/>
    </row>
    <row r="270" spans="2:12" s="30" customFormat="1" x14ac:dyDescent="0.3">
      <c r="B270" s="32"/>
      <c r="C270" s="32"/>
      <c r="D270" s="32"/>
      <c r="E270" s="32"/>
      <c r="F270" s="32"/>
      <c r="G270" s="32"/>
      <c r="H270" s="35"/>
      <c r="I270" s="17"/>
      <c r="J270" s="17"/>
      <c r="K270" s="17"/>
      <c r="L270" s="17"/>
    </row>
    <row r="271" spans="2:12" s="30" customFormat="1" x14ac:dyDescent="0.3">
      <c r="B271" s="32"/>
      <c r="C271" s="32"/>
      <c r="D271" s="32"/>
      <c r="E271" s="32"/>
      <c r="F271" s="32"/>
      <c r="G271" s="32"/>
      <c r="H271" s="35"/>
      <c r="I271" s="17"/>
      <c r="J271" s="17"/>
      <c r="K271" s="17"/>
      <c r="L271" s="17"/>
    </row>
    <row r="272" spans="2:12" s="30" customFormat="1" x14ac:dyDescent="0.3">
      <c r="B272" s="32"/>
      <c r="C272" s="32"/>
      <c r="D272" s="32"/>
      <c r="E272" s="32"/>
      <c r="F272" s="32"/>
      <c r="G272" s="32"/>
      <c r="H272" s="35"/>
      <c r="I272" s="17"/>
      <c r="J272" s="17"/>
      <c r="K272" s="17"/>
      <c r="L272" s="17"/>
    </row>
    <row r="273" spans="2:12" s="30" customFormat="1" x14ac:dyDescent="0.3">
      <c r="B273" s="32"/>
      <c r="C273" s="32"/>
      <c r="D273" s="32"/>
      <c r="E273" s="32"/>
      <c r="F273" s="32"/>
      <c r="G273" s="32"/>
      <c r="H273" s="35"/>
      <c r="I273" s="17"/>
      <c r="J273" s="17"/>
      <c r="K273" s="17"/>
      <c r="L273" s="17"/>
    </row>
    <row r="274" spans="2:12" s="30" customFormat="1" x14ac:dyDescent="0.3">
      <c r="B274" s="32"/>
      <c r="C274" s="32"/>
      <c r="D274" s="32"/>
      <c r="E274" s="32"/>
      <c r="F274" s="32"/>
      <c r="G274" s="32"/>
      <c r="H274" s="35"/>
      <c r="I274" s="17"/>
      <c r="J274" s="17"/>
      <c r="K274" s="17"/>
      <c r="L274" s="17"/>
    </row>
    <row r="275" spans="2:12" s="30" customFormat="1" x14ac:dyDescent="0.3">
      <c r="B275" s="32"/>
      <c r="C275" s="32"/>
      <c r="D275" s="32"/>
      <c r="E275" s="32"/>
      <c r="F275" s="32"/>
      <c r="G275" s="32"/>
      <c r="H275" s="35"/>
      <c r="I275" s="17"/>
      <c r="J275" s="17"/>
      <c r="K275" s="17"/>
      <c r="L275" s="17"/>
    </row>
    <row r="276" spans="2:12" s="30" customFormat="1" x14ac:dyDescent="0.3">
      <c r="B276" s="32"/>
      <c r="C276" s="32"/>
      <c r="D276" s="32"/>
      <c r="E276" s="32"/>
      <c r="F276" s="32"/>
      <c r="G276" s="32"/>
      <c r="H276" s="35"/>
      <c r="I276" s="17"/>
      <c r="J276" s="17"/>
      <c r="K276" s="17"/>
      <c r="L276" s="17"/>
    </row>
    <row r="277" spans="2:12" s="30" customFormat="1" x14ac:dyDescent="0.3">
      <c r="B277" s="32"/>
      <c r="C277" s="32"/>
      <c r="D277" s="32"/>
      <c r="E277" s="32"/>
      <c r="F277" s="32"/>
      <c r="G277" s="32"/>
      <c r="H277" s="35"/>
      <c r="I277" s="17"/>
      <c r="J277" s="17"/>
      <c r="K277" s="17"/>
      <c r="L277" s="17"/>
    </row>
    <row r="278" spans="2:12" s="30" customFormat="1" x14ac:dyDescent="0.3">
      <c r="B278" s="32"/>
      <c r="C278" s="32"/>
      <c r="D278" s="32"/>
      <c r="E278" s="32"/>
      <c r="F278" s="32"/>
      <c r="G278" s="32"/>
      <c r="H278" s="35"/>
      <c r="I278" s="17"/>
      <c r="J278" s="17"/>
      <c r="K278" s="17"/>
      <c r="L278" s="17"/>
    </row>
    <row r="279" spans="2:12" s="30" customFormat="1" x14ac:dyDescent="0.3">
      <c r="B279" s="32"/>
      <c r="C279" s="32"/>
      <c r="D279" s="32"/>
      <c r="E279" s="32"/>
      <c r="F279" s="32"/>
      <c r="G279" s="32"/>
      <c r="H279" s="35"/>
      <c r="I279" s="17"/>
      <c r="J279" s="17"/>
      <c r="K279" s="17"/>
      <c r="L279" s="17"/>
    </row>
    <row r="280" spans="2:12" s="30" customFormat="1" x14ac:dyDescent="0.3">
      <c r="B280" s="32"/>
      <c r="C280" s="32"/>
      <c r="D280" s="32"/>
      <c r="E280" s="32"/>
      <c r="F280" s="32"/>
      <c r="G280" s="32"/>
      <c r="H280" s="35"/>
      <c r="I280" s="17"/>
      <c r="J280" s="17"/>
      <c r="K280" s="17"/>
      <c r="L280" s="17"/>
    </row>
    <row r="281" spans="2:12" s="30" customFormat="1" x14ac:dyDescent="0.3">
      <c r="B281" s="32"/>
      <c r="C281" s="32"/>
      <c r="D281" s="32"/>
      <c r="E281" s="32"/>
      <c r="F281" s="32"/>
      <c r="G281" s="32"/>
      <c r="H281" s="35"/>
      <c r="I281" s="17"/>
      <c r="J281" s="17"/>
      <c r="K281" s="17"/>
      <c r="L281" s="17"/>
    </row>
    <row r="282" spans="2:12" s="30" customFormat="1" x14ac:dyDescent="0.3">
      <c r="B282" s="32"/>
      <c r="C282" s="32"/>
      <c r="D282" s="32"/>
      <c r="E282" s="32"/>
      <c r="F282" s="32"/>
      <c r="G282" s="32"/>
      <c r="H282" s="35"/>
      <c r="I282" s="17"/>
      <c r="J282" s="17"/>
      <c r="K282" s="17"/>
      <c r="L282" s="17"/>
    </row>
    <row r="283" spans="2:12" s="30" customFormat="1" x14ac:dyDescent="0.3">
      <c r="B283" s="32"/>
      <c r="C283" s="32"/>
      <c r="D283" s="32"/>
      <c r="E283" s="32"/>
      <c r="F283" s="32"/>
      <c r="G283" s="32"/>
      <c r="H283" s="35"/>
      <c r="I283" s="17"/>
      <c r="J283" s="17"/>
      <c r="K283" s="17"/>
      <c r="L283" s="17"/>
    </row>
    <row r="284" spans="2:12" s="30" customFormat="1" x14ac:dyDescent="0.3">
      <c r="B284" s="32"/>
      <c r="C284" s="32"/>
      <c r="D284" s="32"/>
      <c r="E284" s="32"/>
      <c r="F284" s="32"/>
      <c r="G284" s="32"/>
      <c r="H284" s="35"/>
      <c r="I284" s="17"/>
      <c r="J284" s="17"/>
      <c r="K284" s="17"/>
      <c r="L284" s="17"/>
    </row>
    <row r="285" spans="2:12" s="30" customFormat="1" x14ac:dyDescent="0.3">
      <c r="B285" s="32"/>
      <c r="C285" s="32"/>
      <c r="D285" s="32"/>
      <c r="E285" s="32"/>
      <c r="F285" s="32"/>
      <c r="G285" s="32"/>
      <c r="H285" s="35"/>
      <c r="I285" s="17"/>
      <c r="J285" s="17"/>
      <c r="K285" s="17"/>
      <c r="L285" s="17"/>
    </row>
    <row r="286" spans="2:12" s="30" customFormat="1" x14ac:dyDescent="0.3">
      <c r="B286" s="32"/>
      <c r="C286" s="32"/>
      <c r="D286" s="32"/>
      <c r="E286" s="32"/>
      <c r="F286" s="32"/>
      <c r="G286" s="32"/>
      <c r="H286" s="35"/>
      <c r="I286" s="17"/>
      <c r="J286" s="17"/>
      <c r="K286" s="17"/>
      <c r="L286" s="17"/>
    </row>
    <row r="287" spans="2:12" s="30" customFormat="1" x14ac:dyDescent="0.3">
      <c r="B287" s="32"/>
      <c r="C287" s="32"/>
      <c r="D287" s="32"/>
      <c r="E287" s="32"/>
      <c r="F287" s="32"/>
      <c r="G287" s="32"/>
      <c r="H287" s="35"/>
      <c r="I287" s="17"/>
      <c r="J287" s="17"/>
      <c r="K287" s="17"/>
      <c r="L287" s="17"/>
    </row>
    <row r="288" spans="2:12" s="30" customFormat="1" x14ac:dyDescent="0.3">
      <c r="B288" s="32"/>
      <c r="C288" s="32"/>
      <c r="D288" s="32"/>
      <c r="E288" s="32"/>
      <c r="F288" s="32"/>
      <c r="G288" s="32"/>
      <c r="H288" s="35"/>
      <c r="I288" s="17"/>
      <c r="J288" s="17"/>
      <c r="K288" s="17"/>
      <c r="L288" s="17"/>
    </row>
    <row r="289" spans="2:12" s="30" customFormat="1" x14ac:dyDescent="0.3">
      <c r="B289" s="32"/>
      <c r="C289" s="32"/>
      <c r="D289" s="32"/>
      <c r="E289" s="32"/>
      <c r="F289" s="32"/>
      <c r="G289" s="32"/>
      <c r="H289" s="35"/>
      <c r="I289" s="17"/>
      <c r="J289" s="17"/>
      <c r="K289" s="17"/>
      <c r="L289" s="17"/>
    </row>
    <row r="290" spans="2:12" s="30" customFormat="1" x14ac:dyDescent="0.3">
      <c r="B290" s="32"/>
      <c r="C290" s="32"/>
      <c r="D290" s="32"/>
      <c r="E290" s="32"/>
      <c r="F290" s="32"/>
      <c r="G290" s="32"/>
      <c r="H290" s="35"/>
      <c r="I290" s="17"/>
      <c r="J290" s="17"/>
      <c r="K290" s="17"/>
      <c r="L290" s="17"/>
    </row>
    <row r="291" spans="2:12" s="30" customFormat="1" x14ac:dyDescent="0.3">
      <c r="B291" s="32"/>
      <c r="C291" s="32"/>
      <c r="D291" s="32"/>
      <c r="E291" s="32"/>
      <c r="F291" s="32"/>
      <c r="G291" s="32"/>
      <c r="H291" s="35"/>
      <c r="I291" s="17"/>
      <c r="J291" s="17"/>
      <c r="K291" s="17"/>
      <c r="L291" s="17"/>
    </row>
    <row r="292" spans="2:12" s="30" customFormat="1" x14ac:dyDescent="0.3">
      <c r="B292" s="32"/>
      <c r="C292" s="32"/>
      <c r="D292" s="32"/>
      <c r="E292" s="32"/>
      <c r="F292" s="32"/>
      <c r="G292" s="32"/>
      <c r="H292" s="35"/>
      <c r="I292" s="17"/>
      <c r="J292" s="17"/>
      <c r="K292" s="17"/>
      <c r="L292" s="17"/>
    </row>
    <row r="293" spans="2:12" s="30" customFormat="1" x14ac:dyDescent="0.3">
      <c r="B293" s="32"/>
      <c r="C293" s="32"/>
      <c r="D293" s="32"/>
      <c r="E293" s="32"/>
      <c r="F293" s="32"/>
      <c r="G293" s="32"/>
      <c r="H293" s="35"/>
      <c r="I293" s="17"/>
      <c r="J293" s="17"/>
      <c r="K293" s="17"/>
      <c r="L293" s="17"/>
    </row>
    <row r="294" spans="2:12" s="30" customFormat="1" x14ac:dyDescent="0.3">
      <c r="B294" s="32"/>
      <c r="C294" s="32"/>
      <c r="D294" s="32"/>
      <c r="E294" s="32"/>
      <c r="F294" s="32"/>
      <c r="G294" s="32"/>
      <c r="H294" s="35"/>
      <c r="I294" s="17"/>
      <c r="J294" s="17"/>
      <c r="K294" s="17"/>
      <c r="L294" s="17"/>
    </row>
    <row r="295" spans="2:12" s="30" customFormat="1" x14ac:dyDescent="0.3">
      <c r="B295" s="32"/>
      <c r="C295" s="32"/>
      <c r="D295" s="32"/>
      <c r="E295" s="32"/>
      <c r="F295" s="32"/>
      <c r="G295" s="32"/>
      <c r="H295" s="35"/>
      <c r="I295" s="17"/>
      <c r="J295" s="17"/>
      <c r="K295" s="17"/>
      <c r="L295" s="17"/>
    </row>
    <row r="296" spans="2:12" s="30" customFormat="1" x14ac:dyDescent="0.3">
      <c r="B296" s="32"/>
      <c r="C296" s="32"/>
      <c r="D296" s="32"/>
      <c r="E296" s="32"/>
      <c r="F296" s="32"/>
      <c r="G296" s="32"/>
      <c r="H296" s="35"/>
      <c r="I296" s="17"/>
      <c r="J296" s="17"/>
      <c r="K296" s="17"/>
      <c r="L296" s="17"/>
    </row>
    <row r="297" spans="2:12" s="30" customFormat="1" x14ac:dyDescent="0.3">
      <c r="B297" s="32"/>
      <c r="C297" s="32"/>
      <c r="D297" s="32"/>
      <c r="E297" s="32"/>
      <c r="F297" s="32"/>
      <c r="G297" s="32"/>
      <c r="H297" s="35"/>
      <c r="I297" s="17"/>
      <c r="J297" s="17"/>
      <c r="K297" s="17"/>
      <c r="L297" s="17"/>
    </row>
    <row r="298" spans="2:12" s="30" customFormat="1" x14ac:dyDescent="0.3">
      <c r="B298" s="32"/>
      <c r="C298" s="32"/>
      <c r="D298" s="32"/>
      <c r="E298" s="32"/>
      <c r="F298" s="32"/>
      <c r="G298" s="32"/>
      <c r="H298" s="35"/>
      <c r="I298" s="17"/>
      <c r="J298" s="17"/>
      <c r="K298" s="17"/>
      <c r="L298" s="17"/>
    </row>
    <row r="299" spans="2:12" s="30" customFormat="1" x14ac:dyDescent="0.3">
      <c r="B299" s="32"/>
      <c r="C299" s="32"/>
      <c r="D299" s="32"/>
      <c r="E299" s="32"/>
      <c r="F299" s="32"/>
      <c r="G299" s="32"/>
      <c r="H299" s="35"/>
      <c r="I299" s="17"/>
      <c r="J299" s="17"/>
      <c r="K299" s="17"/>
      <c r="L299" s="17"/>
    </row>
    <row r="300" spans="2:12" s="30" customFormat="1" x14ac:dyDescent="0.3">
      <c r="B300" s="32"/>
      <c r="C300" s="32"/>
      <c r="D300" s="32"/>
      <c r="E300" s="32"/>
      <c r="F300" s="32"/>
      <c r="G300" s="32"/>
      <c r="H300" s="35"/>
      <c r="I300" s="17"/>
      <c r="J300" s="17"/>
      <c r="K300" s="17"/>
      <c r="L300" s="17"/>
    </row>
    <row r="301" spans="2:12" s="30" customFormat="1" x14ac:dyDescent="0.3">
      <c r="B301" s="32"/>
      <c r="C301" s="32"/>
      <c r="D301" s="32"/>
      <c r="E301" s="32"/>
      <c r="F301" s="32"/>
      <c r="G301" s="32"/>
      <c r="H301" s="35"/>
      <c r="I301" s="17"/>
      <c r="J301" s="17"/>
      <c r="K301" s="17"/>
      <c r="L301" s="17"/>
    </row>
    <row r="302" spans="2:12" s="30" customFormat="1" x14ac:dyDescent="0.3">
      <c r="B302" s="32"/>
      <c r="C302" s="32"/>
      <c r="D302" s="32"/>
      <c r="E302" s="32"/>
      <c r="F302" s="32"/>
      <c r="G302" s="32"/>
      <c r="H302" s="35"/>
      <c r="I302" s="17"/>
      <c r="J302" s="17"/>
      <c r="K302" s="17"/>
      <c r="L302" s="17"/>
    </row>
    <row r="303" spans="2:12" s="30" customFormat="1" x14ac:dyDescent="0.3">
      <c r="B303" s="32"/>
      <c r="C303" s="32"/>
      <c r="D303" s="32"/>
      <c r="E303" s="32"/>
      <c r="F303" s="32"/>
      <c r="G303" s="32"/>
      <c r="H303" s="35"/>
      <c r="I303" s="17"/>
      <c r="J303" s="17"/>
      <c r="K303" s="17"/>
      <c r="L303" s="17"/>
    </row>
    <row r="304" spans="2:12" s="30" customFormat="1" x14ac:dyDescent="0.3">
      <c r="B304" s="32"/>
      <c r="C304" s="32"/>
      <c r="D304" s="32"/>
      <c r="E304" s="32"/>
      <c r="F304" s="32"/>
      <c r="G304" s="32"/>
      <c r="H304" s="35"/>
      <c r="I304" s="17"/>
      <c r="J304" s="17"/>
      <c r="K304" s="17"/>
      <c r="L304" s="17"/>
    </row>
    <row r="305" spans="2:12" s="30" customFormat="1" x14ac:dyDescent="0.3">
      <c r="B305" s="32"/>
      <c r="C305" s="32"/>
      <c r="D305" s="32"/>
      <c r="E305" s="32"/>
      <c r="F305" s="32"/>
      <c r="G305" s="32"/>
      <c r="H305" s="35"/>
      <c r="I305" s="17"/>
      <c r="J305" s="17"/>
      <c r="K305" s="17"/>
      <c r="L305" s="17"/>
    </row>
    <row r="306" spans="2:12" s="30" customFormat="1" x14ac:dyDescent="0.3">
      <c r="B306" s="32"/>
      <c r="C306" s="32"/>
      <c r="D306" s="32"/>
      <c r="E306" s="32"/>
      <c r="F306" s="32"/>
      <c r="G306" s="32"/>
      <c r="H306" s="35"/>
      <c r="I306" s="17"/>
      <c r="J306" s="17"/>
      <c r="K306" s="17"/>
      <c r="L306" s="17"/>
    </row>
    <row r="307" spans="2:12" s="30" customFormat="1" x14ac:dyDescent="0.3">
      <c r="B307" s="32"/>
      <c r="C307" s="32"/>
      <c r="D307" s="32"/>
      <c r="E307" s="32"/>
      <c r="F307" s="32"/>
      <c r="G307" s="32"/>
      <c r="H307" s="35"/>
      <c r="I307" s="17"/>
      <c r="J307" s="17"/>
      <c r="K307" s="17"/>
      <c r="L307" s="17"/>
    </row>
    <row r="308" spans="2:12" s="30" customFormat="1" x14ac:dyDescent="0.3">
      <c r="B308" s="32"/>
      <c r="C308" s="32"/>
      <c r="D308" s="32"/>
      <c r="E308" s="32"/>
      <c r="F308" s="32"/>
      <c r="G308" s="32"/>
      <c r="H308" s="35"/>
      <c r="I308" s="17"/>
      <c r="J308" s="17"/>
      <c r="K308" s="17"/>
      <c r="L308" s="17"/>
    </row>
    <row r="309" spans="2:12" s="30" customFormat="1" x14ac:dyDescent="0.3">
      <c r="B309" s="32"/>
      <c r="C309" s="32"/>
      <c r="D309" s="32"/>
      <c r="E309" s="32"/>
      <c r="F309" s="32"/>
      <c r="G309" s="32"/>
      <c r="H309" s="35"/>
      <c r="I309" s="17"/>
      <c r="J309" s="17"/>
      <c r="K309" s="17"/>
      <c r="L309" s="17"/>
    </row>
    <row r="310" spans="2:12" s="30" customFormat="1" x14ac:dyDescent="0.3">
      <c r="B310" s="32"/>
      <c r="C310" s="32"/>
      <c r="D310" s="32"/>
      <c r="E310" s="32"/>
      <c r="F310" s="32"/>
      <c r="G310" s="32"/>
      <c r="H310" s="35"/>
      <c r="I310" s="17"/>
      <c r="J310" s="17"/>
      <c r="K310" s="17"/>
      <c r="L310" s="17"/>
    </row>
    <row r="311" spans="2:12" s="30" customFormat="1" x14ac:dyDescent="0.3">
      <c r="B311" s="32"/>
      <c r="C311" s="32"/>
      <c r="D311" s="32"/>
      <c r="E311" s="32"/>
      <c r="F311" s="32"/>
      <c r="G311" s="32"/>
      <c r="H311" s="35"/>
      <c r="I311" s="17"/>
      <c r="J311" s="17"/>
      <c r="K311" s="17"/>
      <c r="L311" s="17"/>
    </row>
    <row r="312" spans="2:12" s="30" customFormat="1" x14ac:dyDescent="0.3">
      <c r="B312" s="32"/>
      <c r="C312" s="32"/>
      <c r="D312" s="32"/>
      <c r="E312" s="32"/>
      <c r="F312" s="32"/>
      <c r="G312" s="32"/>
      <c r="H312" s="35"/>
      <c r="I312" s="17"/>
      <c r="J312" s="17"/>
      <c r="K312" s="17"/>
      <c r="L312" s="17"/>
    </row>
    <row r="313" spans="2:12" s="30" customFormat="1" x14ac:dyDescent="0.3">
      <c r="B313" s="32"/>
      <c r="C313" s="32"/>
      <c r="D313" s="32"/>
      <c r="E313" s="32"/>
      <c r="F313" s="32"/>
      <c r="G313" s="32"/>
      <c r="H313" s="35"/>
      <c r="I313" s="17"/>
      <c r="J313" s="17"/>
      <c r="K313" s="17"/>
      <c r="L313" s="17"/>
    </row>
    <row r="314" spans="2:12" s="30" customFormat="1" x14ac:dyDescent="0.3">
      <c r="B314" s="32"/>
      <c r="C314" s="32"/>
      <c r="D314" s="32"/>
      <c r="E314" s="32"/>
      <c r="F314" s="32"/>
      <c r="G314" s="32"/>
      <c r="H314" s="35"/>
      <c r="I314" s="17"/>
      <c r="J314" s="17"/>
      <c r="K314" s="17"/>
      <c r="L314" s="17"/>
    </row>
    <row r="315" spans="2:12" s="30" customFormat="1" x14ac:dyDescent="0.3">
      <c r="B315" s="32"/>
      <c r="C315" s="32"/>
      <c r="D315" s="32"/>
      <c r="E315" s="32"/>
      <c r="F315" s="32"/>
      <c r="G315" s="32"/>
      <c r="H315" s="35"/>
      <c r="I315" s="17"/>
      <c r="J315" s="17"/>
      <c r="K315" s="17"/>
      <c r="L315" s="17"/>
    </row>
    <row r="316" spans="2:12" s="30" customFormat="1" x14ac:dyDescent="0.3">
      <c r="B316" s="32"/>
      <c r="C316" s="32"/>
      <c r="D316" s="32"/>
      <c r="E316" s="32"/>
      <c r="F316" s="32"/>
      <c r="G316" s="32"/>
      <c r="H316" s="35"/>
      <c r="I316" s="17"/>
      <c r="J316" s="17"/>
      <c r="K316" s="17"/>
      <c r="L316" s="17"/>
    </row>
    <row r="317" spans="2:12" s="30" customFormat="1" x14ac:dyDescent="0.3">
      <c r="B317" s="32"/>
      <c r="C317" s="32"/>
      <c r="D317" s="32"/>
      <c r="E317" s="32"/>
      <c r="F317" s="32"/>
      <c r="G317" s="32"/>
      <c r="H317" s="35"/>
      <c r="I317" s="17"/>
      <c r="J317" s="17"/>
      <c r="K317" s="17"/>
      <c r="L317" s="17"/>
    </row>
    <row r="318" spans="2:12" s="30" customFormat="1" x14ac:dyDescent="0.3">
      <c r="B318" s="32"/>
      <c r="C318" s="32"/>
      <c r="D318" s="32"/>
      <c r="E318" s="32"/>
      <c r="F318" s="32"/>
      <c r="G318" s="32"/>
      <c r="H318" s="35"/>
      <c r="I318" s="17"/>
      <c r="J318" s="17"/>
      <c r="K318" s="17"/>
      <c r="L318" s="17"/>
    </row>
    <row r="319" spans="2:12" s="30" customFormat="1" x14ac:dyDescent="0.3">
      <c r="B319" s="32"/>
      <c r="C319" s="32"/>
      <c r="D319" s="32"/>
      <c r="E319" s="32"/>
      <c r="F319" s="32"/>
      <c r="G319" s="32"/>
      <c r="H319" s="35"/>
      <c r="I319" s="17"/>
      <c r="J319" s="17"/>
      <c r="K319" s="17"/>
      <c r="L319" s="17"/>
    </row>
    <row r="320" spans="2:12" s="30" customFormat="1" x14ac:dyDescent="0.3">
      <c r="B320" s="32"/>
      <c r="C320" s="32"/>
      <c r="D320" s="32"/>
      <c r="E320" s="32"/>
      <c r="F320" s="32"/>
      <c r="G320" s="32"/>
      <c r="H320" s="35"/>
      <c r="I320" s="17"/>
      <c r="J320" s="17"/>
      <c r="K320" s="17"/>
      <c r="L320" s="17"/>
    </row>
    <row r="321" spans="2:12" s="30" customFormat="1" x14ac:dyDescent="0.3">
      <c r="B321" s="32"/>
      <c r="C321" s="32"/>
      <c r="D321" s="32"/>
      <c r="E321" s="32"/>
      <c r="F321" s="32"/>
      <c r="G321" s="32"/>
      <c r="H321" s="35"/>
      <c r="I321" s="17"/>
      <c r="J321" s="17"/>
      <c r="K321" s="17"/>
      <c r="L321" s="17"/>
    </row>
    <row r="322" spans="2:12" s="30" customFormat="1" x14ac:dyDescent="0.3">
      <c r="B322" s="32"/>
      <c r="C322" s="32"/>
      <c r="D322" s="32"/>
      <c r="E322" s="32"/>
      <c r="F322" s="32"/>
      <c r="G322" s="32"/>
      <c r="H322" s="35"/>
      <c r="I322" s="17"/>
      <c r="J322" s="17"/>
      <c r="K322" s="17"/>
      <c r="L322" s="17"/>
    </row>
    <row r="323" spans="2:12" s="30" customFormat="1" x14ac:dyDescent="0.3">
      <c r="B323" s="32"/>
      <c r="C323" s="32"/>
      <c r="D323" s="32"/>
      <c r="E323" s="32"/>
      <c r="F323" s="32"/>
      <c r="G323" s="32"/>
      <c r="H323" s="35"/>
      <c r="I323" s="17"/>
      <c r="J323" s="17"/>
      <c r="K323" s="17"/>
      <c r="L323" s="17"/>
    </row>
    <row r="324" spans="2:12" s="30" customFormat="1" x14ac:dyDescent="0.3">
      <c r="B324" s="32"/>
      <c r="C324" s="32"/>
      <c r="D324" s="32"/>
      <c r="E324" s="32"/>
      <c r="F324" s="32"/>
      <c r="G324" s="32"/>
      <c r="H324" s="35"/>
      <c r="I324" s="17"/>
      <c r="J324" s="17"/>
      <c r="K324" s="17"/>
      <c r="L324" s="17"/>
    </row>
    <row r="325" spans="2:12" s="30" customFormat="1" x14ac:dyDescent="0.3">
      <c r="B325" s="32"/>
      <c r="C325" s="32"/>
      <c r="D325" s="32"/>
      <c r="E325" s="32"/>
      <c r="F325" s="32"/>
      <c r="G325" s="32"/>
      <c r="H325" s="35"/>
      <c r="I325" s="17"/>
      <c r="J325" s="17"/>
      <c r="K325" s="17"/>
      <c r="L325" s="17"/>
    </row>
    <row r="326" spans="2:12" s="30" customFormat="1" x14ac:dyDescent="0.3">
      <c r="B326" s="32"/>
      <c r="C326" s="32"/>
      <c r="D326" s="32"/>
      <c r="E326" s="32"/>
      <c r="F326" s="32"/>
      <c r="G326" s="32"/>
      <c r="H326" s="35"/>
      <c r="I326" s="17"/>
      <c r="J326" s="17"/>
      <c r="K326" s="17"/>
      <c r="L326" s="17"/>
    </row>
    <row r="327" spans="2:12" s="30" customFormat="1" x14ac:dyDescent="0.3">
      <c r="B327" s="32"/>
      <c r="C327" s="32"/>
      <c r="D327" s="32"/>
      <c r="E327" s="32"/>
      <c r="F327" s="32"/>
      <c r="G327" s="32"/>
      <c r="H327" s="35"/>
      <c r="I327" s="17"/>
      <c r="J327" s="17"/>
      <c r="K327" s="17"/>
      <c r="L327" s="17"/>
    </row>
    <row r="328" spans="2:12" s="30" customFormat="1" x14ac:dyDescent="0.3">
      <c r="B328" s="32"/>
      <c r="C328" s="32"/>
      <c r="D328" s="32"/>
      <c r="E328" s="32"/>
      <c r="F328" s="32"/>
      <c r="G328" s="32"/>
      <c r="H328" s="35"/>
      <c r="I328" s="17"/>
      <c r="J328" s="17"/>
      <c r="K328" s="17"/>
      <c r="L328" s="17"/>
    </row>
    <row r="329" spans="2:12" s="30" customFormat="1" x14ac:dyDescent="0.3">
      <c r="B329" s="32"/>
      <c r="C329" s="32"/>
      <c r="D329" s="32"/>
      <c r="E329" s="32"/>
      <c r="F329" s="32"/>
      <c r="G329" s="32"/>
      <c r="H329" s="35"/>
      <c r="I329" s="17"/>
      <c r="J329" s="17"/>
      <c r="K329" s="17"/>
      <c r="L329" s="17"/>
    </row>
    <row r="330" spans="2:12" s="30" customFormat="1" x14ac:dyDescent="0.3">
      <c r="B330" s="32"/>
      <c r="C330" s="32"/>
      <c r="D330" s="32"/>
      <c r="E330" s="32"/>
      <c r="F330" s="32"/>
      <c r="G330" s="32"/>
      <c r="H330" s="35"/>
      <c r="I330" s="17"/>
      <c r="J330" s="17"/>
      <c r="K330" s="17"/>
      <c r="L330" s="17"/>
    </row>
    <row r="331" spans="2:12" s="30" customFormat="1" x14ac:dyDescent="0.3">
      <c r="B331" s="32"/>
      <c r="C331" s="32"/>
      <c r="D331" s="32"/>
      <c r="E331" s="32"/>
      <c r="F331" s="32"/>
      <c r="G331" s="32"/>
      <c r="H331" s="35"/>
      <c r="I331" s="17"/>
      <c r="J331" s="17"/>
      <c r="K331" s="17"/>
      <c r="L331" s="17"/>
    </row>
    <row r="332" spans="2:12" s="30" customFormat="1" x14ac:dyDescent="0.3">
      <c r="B332" s="32"/>
      <c r="C332" s="32"/>
      <c r="D332" s="32"/>
      <c r="E332" s="32"/>
      <c r="F332" s="32"/>
      <c r="G332" s="32"/>
      <c r="H332" s="35"/>
      <c r="I332" s="17"/>
      <c r="J332" s="17"/>
      <c r="K332" s="17"/>
      <c r="L332" s="17"/>
    </row>
    <row r="333" spans="2:12" s="30" customFormat="1" x14ac:dyDescent="0.3">
      <c r="B333" s="32"/>
      <c r="C333" s="32"/>
      <c r="D333" s="32"/>
      <c r="E333" s="32"/>
      <c r="F333" s="32"/>
      <c r="G333" s="32"/>
      <c r="H333" s="35"/>
      <c r="I333" s="17"/>
      <c r="J333" s="17"/>
      <c r="K333" s="17"/>
      <c r="L333" s="17"/>
    </row>
    <row r="334" spans="2:12" s="30" customFormat="1" x14ac:dyDescent="0.3">
      <c r="B334" s="32"/>
      <c r="C334" s="32"/>
      <c r="D334" s="32"/>
      <c r="E334" s="32"/>
      <c r="F334" s="32"/>
      <c r="G334" s="32"/>
      <c r="H334" s="35"/>
      <c r="I334" s="17"/>
      <c r="J334" s="17"/>
      <c r="K334" s="17"/>
      <c r="L334" s="17"/>
    </row>
    <row r="335" spans="2:12" s="30" customFormat="1" x14ac:dyDescent="0.3">
      <c r="B335" s="32"/>
      <c r="C335" s="32"/>
      <c r="D335" s="32"/>
      <c r="E335" s="32"/>
      <c r="F335" s="32"/>
      <c r="G335" s="32"/>
      <c r="H335" s="35"/>
      <c r="I335" s="17"/>
      <c r="J335" s="17"/>
      <c r="K335" s="17"/>
      <c r="L335" s="17"/>
    </row>
    <row r="336" spans="2:12" s="30" customFormat="1" x14ac:dyDescent="0.3">
      <c r="B336" s="32"/>
      <c r="C336" s="32"/>
      <c r="D336" s="32"/>
      <c r="E336" s="32"/>
      <c r="F336" s="32"/>
      <c r="G336" s="32"/>
      <c r="H336" s="35"/>
      <c r="I336" s="17"/>
      <c r="J336" s="17"/>
      <c r="K336" s="17"/>
      <c r="L336" s="17"/>
    </row>
    <row r="337" spans="2:12" s="30" customFormat="1" x14ac:dyDescent="0.3">
      <c r="B337" s="32"/>
      <c r="C337" s="32"/>
      <c r="D337" s="32"/>
      <c r="E337" s="32"/>
      <c r="F337" s="32"/>
      <c r="G337" s="32"/>
      <c r="H337" s="35"/>
      <c r="I337" s="17"/>
      <c r="J337" s="17"/>
      <c r="K337" s="17"/>
      <c r="L337" s="17"/>
    </row>
    <row r="338" spans="2:12" s="30" customFormat="1" x14ac:dyDescent="0.3">
      <c r="B338" s="32"/>
      <c r="C338" s="32"/>
      <c r="D338" s="32"/>
      <c r="E338" s="32"/>
      <c r="F338" s="32"/>
      <c r="G338" s="32"/>
      <c r="H338" s="35"/>
      <c r="I338" s="17"/>
      <c r="J338" s="17"/>
      <c r="K338" s="17"/>
      <c r="L338" s="17"/>
    </row>
    <row r="339" spans="2:12" s="30" customFormat="1" x14ac:dyDescent="0.3">
      <c r="B339" s="32"/>
      <c r="C339" s="32"/>
      <c r="D339" s="32"/>
      <c r="E339" s="32"/>
      <c r="F339" s="32"/>
      <c r="G339" s="32"/>
      <c r="H339" s="35"/>
      <c r="I339" s="17"/>
      <c r="J339" s="17"/>
      <c r="K339" s="17"/>
      <c r="L339" s="17"/>
    </row>
    <row r="340" spans="2:12" s="30" customFormat="1" x14ac:dyDescent="0.3">
      <c r="B340" s="32"/>
      <c r="C340" s="32"/>
      <c r="D340" s="32"/>
      <c r="E340" s="32"/>
      <c r="F340" s="32"/>
      <c r="G340" s="32"/>
      <c r="H340" s="35"/>
      <c r="I340" s="17"/>
      <c r="J340" s="17"/>
      <c r="K340" s="17"/>
      <c r="L340" s="17"/>
    </row>
    <row r="341" spans="2:12" s="30" customFormat="1" x14ac:dyDescent="0.3">
      <c r="B341" s="32"/>
      <c r="C341" s="32"/>
      <c r="D341" s="32"/>
      <c r="E341" s="32"/>
      <c r="F341" s="32"/>
      <c r="G341" s="32"/>
      <c r="H341" s="35"/>
      <c r="I341" s="17"/>
      <c r="J341" s="17"/>
      <c r="K341" s="17"/>
      <c r="L341" s="17"/>
    </row>
    <row r="342" spans="2:12" s="30" customFormat="1" x14ac:dyDescent="0.3">
      <c r="B342" s="32"/>
      <c r="C342" s="32"/>
      <c r="D342" s="32"/>
      <c r="E342" s="32"/>
      <c r="F342" s="32"/>
      <c r="G342" s="32"/>
      <c r="H342" s="35"/>
      <c r="I342" s="17"/>
      <c r="J342" s="17"/>
      <c r="K342" s="17"/>
      <c r="L342" s="17"/>
    </row>
    <row r="343" spans="2:12" s="30" customFormat="1" x14ac:dyDescent="0.3">
      <c r="B343" s="32"/>
      <c r="C343" s="32"/>
      <c r="D343" s="32"/>
      <c r="E343" s="32"/>
      <c r="F343" s="32"/>
      <c r="G343" s="32"/>
      <c r="H343" s="35"/>
      <c r="I343" s="17"/>
      <c r="J343" s="17"/>
      <c r="K343" s="17"/>
      <c r="L343" s="17"/>
    </row>
    <row r="344" spans="2:12" s="30" customFormat="1" x14ac:dyDescent="0.3">
      <c r="B344" s="32"/>
      <c r="C344" s="32"/>
      <c r="D344" s="32"/>
      <c r="E344" s="32"/>
      <c r="F344" s="32"/>
      <c r="G344" s="32"/>
      <c r="H344" s="35"/>
      <c r="I344" s="17"/>
      <c r="J344" s="17"/>
      <c r="K344" s="17"/>
      <c r="L344" s="17"/>
    </row>
    <row r="345" spans="2:12" s="30" customFormat="1" x14ac:dyDescent="0.3">
      <c r="B345" s="32"/>
      <c r="C345" s="32"/>
      <c r="D345" s="32"/>
      <c r="E345" s="32"/>
      <c r="F345" s="32"/>
      <c r="G345" s="32"/>
      <c r="H345" s="35"/>
      <c r="I345" s="17"/>
      <c r="J345" s="17"/>
      <c r="K345" s="17"/>
      <c r="L345" s="17"/>
    </row>
    <row r="346" spans="2:12" s="30" customFormat="1" x14ac:dyDescent="0.3">
      <c r="B346" s="32"/>
      <c r="C346" s="32"/>
      <c r="D346" s="32"/>
      <c r="E346" s="32"/>
      <c r="F346" s="32"/>
      <c r="G346" s="32"/>
      <c r="H346" s="35"/>
      <c r="I346" s="17"/>
      <c r="J346" s="17"/>
      <c r="K346" s="17"/>
      <c r="L346" s="17"/>
    </row>
    <row r="347" spans="2:12" s="30" customFormat="1" x14ac:dyDescent="0.3">
      <c r="B347" s="32"/>
      <c r="C347" s="32"/>
      <c r="D347" s="32"/>
      <c r="E347" s="32"/>
      <c r="F347" s="32"/>
      <c r="G347" s="32"/>
      <c r="H347" s="35"/>
      <c r="I347" s="17"/>
      <c r="J347" s="17"/>
      <c r="K347" s="17"/>
      <c r="L347" s="17"/>
    </row>
    <row r="348" spans="2:12" s="30" customFormat="1" x14ac:dyDescent="0.3">
      <c r="B348" s="32"/>
      <c r="C348" s="32"/>
      <c r="D348" s="32"/>
      <c r="E348" s="32"/>
      <c r="F348" s="32"/>
      <c r="G348" s="32"/>
      <c r="H348" s="35"/>
      <c r="I348" s="17"/>
      <c r="J348" s="17"/>
      <c r="K348" s="17"/>
      <c r="L348" s="17"/>
    </row>
    <row r="349" spans="2:12" s="30" customFormat="1" x14ac:dyDescent="0.3">
      <c r="B349" s="32"/>
      <c r="C349" s="32"/>
      <c r="D349" s="32"/>
      <c r="E349" s="32"/>
      <c r="F349" s="32"/>
      <c r="G349" s="32"/>
      <c r="H349" s="35"/>
      <c r="I349" s="17"/>
      <c r="J349" s="17"/>
      <c r="K349" s="17"/>
      <c r="L349" s="17"/>
    </row>
    <row r="350" spans="2:12" s="30" customFormat="1" x14ac:dyDescent="0.3">
      <c r="B350" s="32"/>
      <c r="C350" s="32"/>
      <c r="D350" s="32"/>
      <c r="E350" s="32"/>
      <c r="F350" s="32"/>
      <c r="G350" s="32"/>
      <c r="H350" s="35"/>
      <c r="I350" s="17"/>
      <c r="J350" s="17"/>
      <c r="K350" s="17"/>
      <c r="L350" s="17"/>
    </row>
    <row r="351" spans="2:12" s="30" customFormat="1" x14ac:dyDescent="0.3">
      <c r="B351" s="32"/>
      <c r="C351" s="32"/>
      <c r="D351" s="32"/>
      <c r="E351" s="32"/>
      <c r="F351" s="32"/>
      <c r="G351" s="32"/>
      <c r="H351" s="35"/>
      <c r="I351" s="17"/>
      <c r="J351" s="17"/>
      <c r="K351" s="17"/>
      <c r="L351" s="17"/>
    </row>
    <row r="352" spans="2:12" s="30" customFormat="1" x14ac:dyDescent="0.3">
      <c r="B352" s="32"/>
      <c r="C352" s="32"/>
      <c r="D352" s="32"/>
      <c r="E352" s="32"/>
      <c r="F352" s="32"/>
      <c r="G352" s="32"/>
      <c r="H352" s="35"/>
      <c r="I352" s="17"/>
      <c r="J352" s="17"/>
      <c r="K352" s="17"/>
      <c r="L352" s="17"/>
    </row>
    <row r="353" spans="2:12" s="30" customFormat="1" x14ac:dyDescent="0.3">
      <c r="B353" s="32"/>
      <c r="C353" s="32"/>
      <c r="D353" s="32"/>
      <c r="E353" s="32"/>
      <c r="F353" s="32"/>
      <c r="G353" s="32"/>
      <c r="H353" s="35"/>
      <c r="I353" s="17"/>
      <c r="J353" s="17"/>
      <c r="K353" s="17"/>
      <c r="L353" s="17"/>
    </row>
    <row r="354" spans="2:12" s="30" customFormat="1" x14ac:dyDescent="0.3">
      <c r="B354" s="32"/>
      <c r="C354" s="32"/>
      <c r="D354" s="32"/>
      <c r="E354" s="32"/>
      <c r="F354" s="32"/>
      <c r="G354" s="32"/>
      <c r="H354" s="35"/>
      <c r="I354" s="17"/>
      <c r="J354" s="17"/>
      <c r="K354" s="17"/>
      <c r="L354" s="17"/>
    </row>
    <row r="355" spans="2:12" s="30" customFormat="1" x14ac:dyDescent="0.3">
      <c r="B355" s="32"/>
      <c r="C355" s="32"/>
      <c r="D355" s="32"/>
      <c r="E355" s="32"/>
      <c r="F355" s="32"/>
      <c r="G355" s="32"/>
      <c r="H355" s="35"/>
      <c r="I355" s="17"/>
      <c r="J355" s="17"/>
      <c r="K355" s="17"/>
      <c r="L355" s="17"/>
    </row>
    <row r="356" spans="2:12" s="30" customFormat="1" x14ac:dyDescent="0.3">
      <c r="B356" s="32"/>
      <c r="C356" s="32"/>
      <c r="D356" s="32"/>
      <c r="E356" s="32"/>
      <c r="F356" s="32"/>
      <c r="G356" s="32"/>
      <c r="H356" s="35"/>
      <c r="I356" s="17"/>
      <c r="J356" s="17"/>
      <c r="K356" s="17"/>
      <c r="L356" s="17"/>
    </row>
    <row r="357" spans="2:12" s="30" customFormat="1" x14ac:dyDescent="0.3">
      <c r="B357" s="32"/>
      <c r="C357" s="32"/>
      <c r="D357" s="32"/>
      <c r="E357" s="32"/>
      <c r="F357" s="32"/>
      <c r="G357" s="32"/>
      <c r="H357" s="35"/>
      <c r="I357" s="17"/>
      <c r="J357" s="17"/>
      <c r="K357" s="17"/>
      <c r="L357" s="17"/>
    </row>
    <row r="358" spans="2:12" s="30" customFormat="1" x14ac:dyDescent="0.3">
      <c r="B358" s="32"/>
      <c r="C358" s="32"/>
      <c r="D358" s="32"/>
      <c r="E358" s="32"/>
      <c r="F358" s="32"/>
      <c r="G358" s="32"/>
      <c r="H358" s="35"/>
      <c r="I358" s="17"/>
      <c r="J358" s="17"/>
      <c r="K358" s="17"/>
      <c r="L358" s="17"/>
    </row>
    <row r="359" spans="2:12" s="30" customFormat="1" x14ac:dyDescent="0.3">
      <c r="B359" s="32"/>
      <c r="C359" s="32"/>
      <c r="D359" s="32"/>
      <c r="E359" s="32"/>
      <c r="F359" s="32"/>
      <c r="G359" s="32"/>
      <c r="H359" s="35"/>
      <c r="I359" s="17"/>
      <c r="J359" s="17"/>
      <c r="K359" s="17"/>
      <c r="L359" s="17"/>
    </row>
    <row r="360" spans="2:12" s="30" customFormat="1" x14ac:dyDescent="0.3">
      <c r="B360" s="32"/>
      <c r="C360" s="32"/>
      <c r="D360" s="32"/>
      <c r="E360" s="32"/>
      <c r="F360" s="32"/>
      <c r="G360" s="32"/>
      <c r="H360" s="35"/>
      <c r="I360" s="17"/>
      <c r="J360" s="17"/>
      <c r="K360" s="17"/>
      <c r="L360" s="17"/>
    </row>
    <row r="361" spans="2:12" s="30" customFormat="1" x14ac:dyDescent="0.3">
      <c r="B361" s="32"/>
      <c r="C361" s="32"/>
      <c r="D361" s="32"/>
      <c r="E361" s="32"/>
      <c r="F361" s="32"/>
      <c r="G361" s="32"/>
      <c r="H361" s="35"/>
      <c r="I361" s="17"/>
      <c r="J361" s="17"/>
      <c r="K361" s="17"/>
      <c r="L361" s="17"/>
    </row>
    <row r="362" spans="2:12" s="30" customFormat="1" x14ac:dyDescent="0.3">
      <c r="B362" s="32"/>
      <c r="C362" s="32"/>
      <c r="D362" s="32"/>
      <c r="E362" s="32"/>
      <c r="F362" s="32"/>
      <c r="G362" s="32"/>
      <c r="H362" s="35"/>
      <c r="I362" s="17"/>
      <c r="J362" s="17"/>
      <c r="K362" s="17"/>
      <c r="L362" s="17"/>
    </row>
    <row r="363" spans="2:12" s="30" customFormat="1" x14ac:dyDescent="0.3">
      <c r="B363" s="32"/>
      <c r="C363" s="32"/>
      <c r="D363" s="32"/>
      <c r="E363" s="32"/>
      <c r="F363" s="32"/>
      <c r="G363" s="32"/>
      <c r="H363" s="35"/>
      <c r="I363" s="17"/>
      <c r="J363" s="17"/>
      <c r="K363" s="17"/>
      <c r="L363" s="17"/>
    </row>
  </sheetData>
  <sheetProtection selectLockedCells="1"/>
  <mergeCells count="23">
    <mergeCell ref="I5:N6"/>
    <mergeCell ref="F2:F3"/>
    <mergeCell ref="F5:F6"/>
    <mergeCell ref="H2:H3"/>
    <mergeCell ref="H5:H6"/>
    <mergeCell ref="G5:G6"/>
    <mergeCell ref="C2:D3"/>
    <mergeCell ref="C5:D6"/>
    <mergeCell ref="D8:D9"/>
    <mergeCell ref="C8:C9"/>
    <mergeCell ref="B8:B9"/>
    <mergeCell ref="N8:N9"/>
    <mergeCell ref="L8:L9"/>
    <mergeCell ref="K8:K9"/>
    <mergeCell ref="J8:J9"/>
    <mergeCell ref="I8:I9"/>
    <mergeCell ref="H8:H9"/>
    <mergeCell ref="B7:C7"/>
    <mergeCell ref="M8:M9"/>
    <mergeCell ref="G2:G3"/>
    <mergeCell ref="G8:G9"/>
    <mergeCell ref="F8:F9"/>
    <mergeCell ref="E8:E9"/>
  </mergeCells>
  <conditionalFormatting sqref="M10:M119">
    <cfRule type="expression" dxfId="54" priority="27">
      <formula>AND($I10&lt;&gt;"",$M10&gt;0.85)</formula>
    </cfRule>
  </conditionalFormatting>
  <conditionalFormatting sqref="M106:M111">
    <cfRule type="expression" dxfId="53" priority="18">
      <formula>AND($I106&lt;&gt;"",$M106&gt;0.85)</formula>
    </cfRule>
  </conditionalFormatting>
  <conditionalFormatting sqref="M100:M105">
    <cfRule type="expression" dxfId="52" priority="17">
      <formula>AND($I100&lt;&gt;"",$M100&gt;0.85)</formula>
    </cfRule>
  </conditionalFormatting>
  <conditionalFormatting sqref="M94:M99">
    <cfRule type="expression" dxfId="51" priority="16">
      <formula>AND($I94&lt;&gt;"",$M94&gt;0.85)</formula>
    </cfRule>
  </conditionalFormatting>
  <conditionalFormatting sqref="M88:M93">
    <cfRule type="expression" dxfId="50" priority="15">
      <formula>AND($I88&lt;&gt;"",$M88&gt;0.85)</formula>
    </cfRule>
  </conditionalFormatting>
  <conditionalFormatting sqref="M82:M87">
    <cfRule type="expression" dxfId="49" priority="14">
      <formula>AND($I82&lt;&gt;"",$M82&gt;0.85)</formula>
    </cfRule>
  </conditionalFormatting>
  <conditionalFormatting sqref="M76:M81">
    <cfRule type="expression" dxfId="48" priority="13">
      <formula>AND($I76&lt;&gt;"",$M76&gt;0.85)</formula>
    </cfRule>
  </conditionalFormatting>
  <conditionalFormatting sqref="M70:M75">
    <cfRule type="expression" dxfId="47" priority="12">
      <formula>AND($I70&lt;&gt;"",$M70&gt;0.85)</formula>
    </cfRule>
  </conditionalFormatting>
  <conditionalFormatting sqref="M64:M69">
    <cfRule type="expression" dxfId="46" priority="11">
      <formula>AND($I64&lt;&gt;"",$M64&gt;0.85)</formula>
    </cfRule>
  </conditionalFormatting>
  <conditionalFormatting sqref="M58:M63">
    <cfRule type="expression" dxfId="45" priority="10">
      <formula>AND($I58&lt;&gt;"",$M58&gt;0.85)</formula>
    </cfRule>
  </conditionalFormatting>
  <conditionalFormatting sqref="M52:M57">
    <cfRule type="expression" dxfId="44" priority="9">
      <formula>AND($I52&lt;&gt;"",$M52&gt;0.85)</formula>
    </cfRule>
  </conditionalFormatting>
  <conditionalFormatting sqref="M46:M51">
    <cfRule type="expression" dxfId="43" priority="8">
      <formula>AND($I46&lt;&gt;"",$M46&gt;0.85)</formula>
    </cfRule>
  </conditionalFormatting>
  <conditionalFormatting sqref="M40:M45">
    <cfRule type="expression" dxfId="42" priority="7">
      <formula>AND($I40&lt;&gt;"",$M40&gt;0.85)</formula>
    </cfRule>
  </conditionalFormatting>
  <conditionalFormatting sqref="M19:M24">
    <cfRule type="expression" dxfId="41" priority="4">
      <formula>AND($I19&lt;&gt;"",$M19&gt;0.85)</formula>
    </cfRule>
  </conditionalFormatting>
  <conditionalFormatting sqref="M25:M30">
    <cfRule type="expression" dxfId="40" priority="3">
      <formula>AND($I25&lt;&gt;"",$M25&gt;0.85)</formula>
    </cfRule>
  </conditionalFormatting>
  <conditionalFormatting sqref="M31:M33">
    <cfRule type="expression" dxfId="39" priority="2">
      <formula>AND($I31&lt;&gt;"",$M31&gt;0.85)</formula>
    </cfRule>
  </conditionalFormatting>
  <conditionalFormatting sqref="B11:N119">
    <cfRule type="expression" dxfId="38" priority="1">
      <formula>$B10&lt;&gt;""</formula>
    </cfRule>
  </conditionalFormatting>
  <dataValidations count="1">
    <dataValidation type="list" allowBlank="1" showInputMessage="1" showErrorMessage="1" error="To exit this cell click &quot;cancel&quot; below" sqref="G2:G3">
      <formula1>$A$3:$A$6</formula1>
    </dataValidation>
  </dataValidations>
  <hyperlinks>
    <hyperlink ref="C5:C6" r:id="rId1" display="Click to email us"/>
  </hyperlinks>
  <pageMargins left="0.23622047244094491" right="0.23622047244094491" top="0.74803149606299213" bottom="0.74803149606299213" header="0.31496062992125984" footer="0.31496062992125984"/>
  <pageSetup paperSize="9" scale="27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Sheet2!$C$2:$C$8</xm:f>
          </x14:formula1>
          <xm:sqref>F10:F119</xm:sqref>
        </x14:dataValidation>
        <x14:dataValidation type="list" allowBlank="1" showInputMessage="1" showErrorMessage="1" error="To exit this cell click &quot;cancel&quot; below">
          <x14:formula1>
            <xm:f>Sheet2!$A$3:$A$6</xm:f>
          </x14:formula1>
          <xm:sqref>G5:G6</xm:sqref>
        </x14:dataValidation>
        <x14:dataValidation type="list" allowBlank="1" showInputMessage="1" showErrorMessage="1">
          <x14:formula1>
            <xm:f>Sheet2!$D$2:$D$4</xm:f>
          </x14:formula1>
          <xm:sqref>D10:D119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S354"/>
  <sheetViews>
    <sheetView showGridLines="0" topLeftCell="C1" zoomScale="80" zoomScaleNormal="80" workbookViewId="0">
      <selection activeCell="G11" sqref="G11"/>
    </sheetView>
  </sheetViews>
  <sheetFormatPr defaultColWidth="9.109375" defaultRowHeight="14.4" x14ac:dyDescent="0.3"/>
  <cols>
    <col min="1" max="1" width="1.44140625" style="28" customWidth="1"/>
    <col min="2" max="2" width="39.109375" style="28" customWidth="1"/>
    <col min="3" max="3" width="36.5546875" style="28" customWidth="1"/>
    <col min="4" max="4" width="24.5546875" style="28" customWidth="1"/>
    <col min="5" max="5" width="13.44140625" style="28" customWidth="1"/>
    <col min="6" max="6" width="14" style="28" customWidth="1"/>
    <col min="7" max="7" width="17.88671875" style="28" bestFit="1" customWidth="1"/>
    <col min="8" max="8" width="15.33203125" style="28" customWidth="1"/>
    <col min="9" max="9" width="34.109375" style="28" customWidth="1"/>
    <col min="10" max="10" width="16" style="28" customWidth="1"/>
    <col min="11" max="11" width="16.33203125" style="28" customWidth="1"/>
    <col min="12" max="12" width="15.109375" style="28" customWidth="1"/>
    <col min="13" max="13" width="17.6640625" style="28" customWidth="1"/>
    <col min="14" max="15" width="19.44140625" style="28" customWidth="1"/>
    <col min="16" max="16" width="11" style="28" bestFit="1" customWidth="1"/>
    <col min="17" max="17" width="12.33203125" style="28" bestFit="1" customWidth="1"/>
    <col min="18" max="18" width="14.88671875" style="28" customWidth="1"/>
    <col min="19" max="19" width="19.5546875" style="28" customWidth="1"/>
    <col min="20" max="16384" width="9.109375" style="28"/>
  </cols>
  <sheetData>
    <row r="1" spans="2:19" ht="15" thickBot="1" x14ac:dyDescent="0.35"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  <c r="M1" s="19"/>
      <c r="N1" s="19"/>
      <c r="O1" s="19"/>
    </row>
    <row r="2" spans="2:19" ht="30" customHeight="1" thickBot="1" x14ac:dyDescent="0.35">
      <c r="B2" s="18"/>
      <c r="C2" s="21"/>
      <c r="D2" s="111" t="e">
        <f>HYPERLINK(CONCATENATE("Click to call an advisor free: ",Sheet2!#REF!,))</f>
        <v>#REF!</v>
      </c>
      <c r="E2" s="112"/>
      <c r="F2" s="18"/>
      <c r="G2" s="115" t="s">
        <v>147</v>
      </c>
      <c r="H2" s="116"/>
      <c r="I2" s="119" t="str">
        <f>'Current portfolio'!G2:G3</f>
        <v>-- Select --</v>
      </c>
      <c r="J2" s="121" t="s">
        <v>145</v>
      </c>
      <c r="K2" s="122"/>
      <c r="L2" s="22" t="s">
        <v>137</v>
      </c>
      <c r="M2" s="23" t="s">
        <v>0</v>
      </c>
      <c r="N2" s="24" t="s">
        <v>1</v>
      </c>
      <c r="O2" s="25" t="s">
        <v>2</v>
      </c>
      <c r="P2" s="25" t="s">
        <v>23</v>
      </c>
      <c r="Q2" s="25" t="s">
        <v>136</v>
      </c>
    </row>
    <row r="3" spans="2:19" ht="15.75" customHeight="1" thickBot="1" x14ac:dyDescent="0.35">
      <c r="B3" s="79"/>
      <c r="C3" s="79"/>
      <c r="D3" s="113"/>
      <c r="E3" s="114"/>
      <c r="F3" s="18"/>
      <c r="G3" s="117"/>
      <c r="H3" s="118"/>
      <c r="I3" s="120"/>
      <c r="J3" s="123"/>
      <c r="K3" s="124"/>
      <c r="L3" s="16">
        <f>SUM(L10:L2069)</f>
        <v>0</v>
      </c>
      <c r="M3" s="3">
        <f>SUM(M10:M2069)</f>
        <v>0</v>
      </c>
      <c r="N3" s="4">
        <f>SUM(N10:N2069)</f>
        <v>0</v>
      </c>
      <c r="O3" s="15">
        <f>SUM(O10:O2069)</f>
        <v>0</v>
      </c>
      <c r="P3" s="14" t="str">
        <f>IFERROR(M3/L3,"-")</f>
        <v>-</v>
      </c>
      <c r="Q3" s="5" t="str">
        <f>IFERROR(((O3*12))/L3,"-")</f>
        <v>-</v>
      </c>
    </row>
    <row r="4" spans="2:19" ht="15" thickBot="1" x14ac:dyDescent="0.35">
      <c r="B4" s="18"/>
      <c r="C4" s="18"/>
      <c r="D4" s="18"/>
      <c r="E4" s="18"/>
      <c r="F4" s="18"/>
      <c r="G4" s="18"/>
      <c r="H4" s="18"/>
      <c r="I4" s="18"/>
      <c r="J4" s="18"/>
      <c r="K4" s="18"/>
      <c r="L4" s="26"/>
      <c r="M4" s="26"/>
      <c r="N4" s="26"/>
      <c r="O4" s="27"/>
    </row>
    <row r="5" spans="2:19" ht="29.4" thickBot="1" x14ac:dyDescent="0.35">
      <c r="B5" s="85"/>
      <c r="C5" s="85"/>
      <c r="D5" s="111" t="s">
        <v>142</v>
      </c>
      <c r="E5" s="125"/>
      <c r="F5" s="18"/>
      <c r="G5" s="115" t="s">
        <v>148</v>
      </c>
      <c r="H5" s="128"/>
      <c r="I5" s="119" t="str">
        <f>'Current portfolio'!G5:G6</f>
        <v>-- Select --</v>
      </c>
      <c r="J5" s="121" t="s">
        <v>146</v>
      </c>
      <c r="K5" s="122"/>
      <c r="L5" s="22" t="s">
        <v>137</v>
      </c>
      <c r="M5" s="23" t="s">
        <v>0</v>
      </c>
      <c r="N5" s="24" t="s">
        <v>1</v>
      </c>
      <c r="O5" s="25" t="s">
        <v>2</v>
      </c>
      <c r="P5" s="25" t="s">
        <v>23</v>
      </c>
      <c r="Q5" s="25" t="s">
        <v>136</v>
      </c>
    </row>
    <row r="6" spans="2:19" ht="15.75" customHeight="1" thickBot="1" x14ac:dyDescent="0.35">
      <c r="D6" s="126"/>
      <c r="E6" s="127"/>
      <c r="F6" s="18"/>
      <c r="G6" s="117"/>
      <c r="H6" s="129"/>
      <c r="I6" s="120"/>
      <c r="J6" s="123"/>
      <c r="K6" s="124"/>
      <c r="L6" s="16">
        <f>SUM(L10:L2072)</f>
        <v>0</v>
      </c>
      <c r="M6" s="3">
        <f>SUM(M10:M2072)</f>
        <v>0</v>
      </c>
      <c r="N6" s="4">
        <f>SUM(N10:N2072)</f>
        <v>0</v>
      </c>
      <c r="O6" s="15">
        <f>SUM(O10:O2072)</f>
        <v>0</v>
      </c>
      <c r="P6" s="14" t="str">
        <f>IFERROR(M6/L6,"-")</f>
        <v>-</v>
      </c>
      <c r="Q6" s="5" t="str">
        <f>IFERROR(((O6*12))/L6,"-")</f>
        <v>-</v>
      </c>
    </row>
    <row r="7" spans="2:19" s="29" customFormat="1" ht="25.5" customHeight="1" thickBot="1" x14ac:dyDescent="0.35">
      <c r="B7" s="110" t="s">
        <v>149</v>
      </c>
      <c r="C7" s="110"/>
      <c r="D7" s="110"/>
      <c r="E7" s="50"/>
      <c r="F7" s="50"/>
      <c r="G7" s="50"/>
      <c r="H7" s="50"/>
      <c r="I7" s="50"/>
      <c r="J7" s="50"/>
      <c r="K7" s="51"/>
      <c r="L7" s="52"/>
      <c r="M7" s="52"/>
      <c r="N7" s="52"/>
      <c r="O7" s="52"/>
    </row>
    <row r="8" spans="2:19" ht="15" customHeight="1" x14ac:dyDescent="0.3">
      <c r="B8" s="77" t="s">
        <v>25</v>
      </c>
      <c r="C8" s="75" t="s">
        <v>26</v>
      </c>
      <c r="D8" s="75" t="s">
        <v>3</v>
      </c>
      <c r="E8" s="75" t="s">
        <v>4</v>
      </c>
      <c r="F8" s="75" t="s">
        <v>14</v>
      </c>
      <c r="G8" s="75" t="s">
        <v>12</v>
      </c>
      <c r="H8" s="75" t="s">
        <v>8</v>
      </c>
      <c r="I8" s="75" t="s">
        <v>135</v>
      </c>
      <c r="J8" s="75"/>
      <c r="K8" s="75" t="s">
        <v>144</v>
      </c>
      <c r="L8" s="82" t="s">
        <v>15</v>
      </c>
      <c r="M8" s="82" t="s">
        <v>17</v>
      </c>
      <c r="N8" s="82" t="s">
        <v>143</v>
      </c>
      <c r="O8" s="75" t="s">
        <v>18</v>
      </c>
      <c r="P8" s="86" t="s">
        <v>24</v>
      </c>
      <c r="Q8" s="106" t="s">
        <v>5</v>
      </c>
      <c r="R8" s="108" t="s">
        <v>20</v>
      </c>
      <c r="S8" s="104" t="s">
        <v>7</v>
      </c>
    </row>
    <row r="9" spans="2:19" s="30" customFormat="1" x14ac:dyDescent="0.3">
      <c r="B9" s="78"/>
      <c r="C9" s="76"/>
      <c r="D9" s="76"/>
      <c r="E9" s="76"/>
      <c r="F9" s="76"/>
      <c r="G9" s="76"/>
      <c r="H9" s="76"/>
      <c r="I9" s="76"/>
      <c r="J9" s="76"/>
      <c r="K9" s="76"/>
      <c r="L9" s="83"/>
      <c r="M9" s="83"/>
      <c r="N9" s="83"/>
      <c r="O9" s="76"/>
      <c r="P9" s="87"/>
      <c r="Q9" s="107"/>
      <c r="R9" s="109"/>
      <c r="S9" s="105"/>
    </row>
    <row r="10" spans="2:19" s="30" customFormat="1" x14ac:dyDescent="0.3">
      <c r="B10" s="53" t="str">
        <f>IF('Current portfolio'!B10="","",'Current portfolio'!B10)</f>
        <v/>
      </c>
      <c r="C10" s="54" t="e">
        <f>IF('Current portfolio'!#REF!="","",'Current portfolio'!#REF!)</f>
        <v>#REF!</v>
      </c>
      <c r="D10" s="54" t="e">
        <f>IF('Current portfolio'!#REF!="","",'Current portfolio'!#REF!)</f>
        <v>#REF!</v>
      </c>
      <c r="E10" s="54" t="str">
        <f>IF('Current portfolio'!C10="","",'Current portfolio'!C10)</f>
        <v/>
      </c>
      <c r="F10" s="55" t="str">
        <f>IF('Current portfolio'!D10="","",'Current portfolio'!D10)</f>
        <v>-- Select --</v>
      </c>
      <c r="G10" s="36" t="str">
        <f>IF('Current portfolio'!E10="","",'Current portfolio'!E10)</f>
        <v/>
      </c>
      <c r="H10" s="36" t="str">
        <f>IF('Current portfolio'!F10="","",'Current portfolio'!F10)</f>
        <v>-- Select --</v>
      </c>
      <c r="I10" s="6"/>
      <c r="J10" s="12"/>
      <c r="K10" s="7"/>
      <c r="L10" s="38"/>
      <c r="M10" s="38"/>
      <c r="N10" s="39"/>
      <c r="O10" s="39"/>
      <c r="P10" s="40"/>
      <c r="Q10" s="41"/>
      <c r="R10" s="56">
        <f>M10-'Current portfolio'!J10</f>
        <v>0</v>
      </c>
      <c r="S10" s="57">
        <f>'Current portfolio'!K10-Recommendations!N10</f>
        <v>0</v>
      </c>
    </row>
    <row r="11" spans="2:19" s="30" customFormat="1" x14ac:dyDescent="0.3">
      <c r="B11" s="53" t="str">
        <f>IF('Current portfolio'!B11="","",'Current portfolio'!B11)</f>
        <v/>
      </c>
      <c r="C11" s="54" t="e">
        <f>IF('Current portfolio'!#REF!="","",'Current portfolio'!#REF!)</f>
        <v>#REF!</v>
      </c>
      <c r="D11" s="54" t="e">
        <f>IF('Current portfolio'!#REF!="","",'Current portfolio'!#REF!)</f>
        <v>#REF!</v>
      </c>
      <c r="E11" s="54" t="str">
        <f>IF('Current portfolio'!C11="","",'Current portfolio'!C11)</f>
        <v/>
      </c>
      <c r="F11" s="55" t="str">
        <f>IF('Current portfolio'!D11="","",'Current portfolio'!D11)</f>
        <v>-- Select --</v>
      </c>
      <c r="G11" s="36" t="str">
        <f>IF('Current portfolio'!E11="","",'Current portfolio'!E11)</f>
        <v/>
      </c>
      <c r="H11" s="36" t="str">
        <f>IF('Current portfolio'!F11="","",'Current portfolio'!F11)</f>
        <v>-- Select --</v>
      </c>
      <c r="I11" s="6"/>
      <c r="J11" s="12"/>
      <c r="K11" s="7"/>
      <c r="L11" s="38"/>
      <c r="M11" s="38"/>
      <c r="N11" s="39"/>
      <c r="O11" s="39"/>
      <c r="P11" s="40"/>
      <c r="Q11" s="42"/>
      <c r="R11" s="56">
        <f>M11-'Current portfolio'!J11</f>
        <v>0</v>
      </c>
      <c r="S11" s="57">
        <f>'Current portfolio'!K11-Recommendations!N11</f>
        <v>0</v>
      </c>
    </row>
    <row r="12" spans="2:19" s="30" customFormat="1" x14ac:dyDescent="0.3">
      <c r="B12" s="53" t="str">
        <f>IF('Current portfolio'!B12="","",'Current portfolio'!B12)</f>
        <v/>
      </c>
      <c r="C12" s="54" t="e">
        <f>IF('Current portfolio'!#REF!="","",'Current portfolio'!#REF!)</f>
        <v>#REF!</v>
      </c>
      <c r="D12" s="54" t="e">
        <f>IF('Current portfolio'!#REF!="","",'Current portfolio'!#REF!)</f>
        <v>#REF!</v>
      </c>
      <c r="E12" s="54" t="str">
        <f>IF('Current portfolio'!C12="","",'Current portfolio'!C12)</f>
        <v/>
      </c>
      <c r="F12" s="55" t="str">
        <f>IF('Current portfolio'!D12="","",'Current portfolio'!D12)</f>
        <v>-- Select --</v>
      </c>
      <c r="G12" s="36" t="str">
        <f>IF('Current portfolio'!E12="","",'Current portfolio'!E12)</f>
        <v/>
      </c>
      <c r="H12" s="36" t="str">
        <f>IF('Current portfolio'!F12="","",'Current portfolio'!F12)</f>
        <v>-- Select --</v>
      </c>
      <c r="I12" s="6"/>
      <c r="J12" s="12"/>
      <c r="K12" s="7"/>
      <c r="L12" s="38"/>
      <c r="M12" s="38"/>
      <c r="N12" s="39"/>
      <c r="O12" s="39"/>
      <c r="P12" s="40"/>
      <c r="Q12" s="42"/>
      <c r="R12" s="56">
        <f>M12-'Current portfolio'!J12</f>
        <v>0</v>
      </c>
      <c r="S12" s="57">
        <f>'Current portfolio'!K12-Recommendations!N12</f>
        <v>0</v>
      </c>
    </row>
    <row r="13" spans="2:19" s="30" customFormat="1" x14ac:dyDescent="0.3">
      <c r="B13" s="53" t="str">
        <f>IF('Current portfolio'!B13="","",'Current portfolio'!B13)</f>
        <v/>
      </c>
      <c r="C13" s="54" t="e">
        <f>IF('Current portfolio'!#REF!="","",'Current portfolio'!#REF!)</f>
        <v>#REF!</v>
      </c>
      <c r="D13" s="54" t="e">
        <f>IF('Current portfolio'!#REF!="","",'Current portfolio'!#REF!)</f>
        <v>#REF!</v>
      </c>
      <c r="E13" s="54" t="str">
        <f>IF('Current portfolio'!C13="","",'Current portfolio'!C13)</f>
        <v/>
      </c>
      <c r="F13" s="55" t="str">
        <f>IF('Current portfolio'!D13="","",'Current portfolio'!D13)</f>
        <v>-- Select --</v>
      </c>
      <c r="G13" s="36" t="str">
        <f>IF('Current portfolio'!E13="","",'Current portfolio'!E13)</f>
        <v/>
      </c>
      <c r="H13" s="36" t="str">
        <f>IF('Current portfolio'!F13="","",'Current portfolio'!F13)</f>
        <v>-- Select --</v>
      </c>
      <c r="I13" s="6"/>
      <c r="J13" s="12"/>
      <c r="K13" s="7"/>
      <c r="L13" s="38"/>
      <c r="M13" s="38"/>
      <c r="N13" s="39"/>
      <c r="O13" s="39"/>
      <c r="P13" s="40"/>
      <c r="Q13" s="42"/>
      <c r="R13" s="56">
        <f>M13-'Current portfolio'!J13</f>
        <v>0</v>
      </c>
      <c r="S13" s="57">
        <f>'Current portfolio'!K13-Recommendations!N13</f>
        <v>0</v>
      </c>
    </row>
    <row r="14" spans="2:19" s="30" customFormat="1" x14ac:dyDescent="0.3">
      <c r="B14" s="53" t="str">
        <f>IF('Current portfolio'!B14="","",'Current portfolio'!B14)</f>
        <v/>
      </c>
      <c r="C14" s="54" t="e">
        <f>IF('Current portfolio'!#REF!="","",'Current portfolio'!#REF!)</f>
        <v>#REF!</v>
      </c>
      <c r="D14" s="54" t="e">
        <f>IF('Current portfolio'!#REF!="","",'Current portfolio'!#REF!)</f>
        <v>#REF!</v>
      </c>
      <c r="E14" s="54" t="str">
        <f>IF('Current portfolio'!C14="","",'Current portfolio'!C14)</f>
        <v/>
      </c>
      <c r="F14" s="55" t="str">
        <f>IF('Current portfolio'!D14="","",'Current portfolio'!D14)</f>
        <v>-- Select --</v>
      </c>
      <c r="G14" s="36" t="str">
        <f>IF('Current portfolio'!E14="","",'Current portfolio'!E14)</f>
        <v/>
      </c>
      <c r="H14" s="36" t="str">
        <f>IF('Current portfolio'!F14="","",'Current portfolio'!F14)</f>
        <v>-- Select --</v>
      </c>
      <c r="I14" s="6"/>
      <c r="J14" s="12"/>
      <c r="K14" s="7"/>
      <c r="L14" s="38"/>
      <c r="M14" s="38"/>
      <c r="N14" s="39"/>
      <c r="O14" s="39"/>
      <c r="P14" s="40"/>
      <c r="Q14" s="42"/>
      <c r="R14" s="56">
        <f>M14-'Current portfolio'!J14</f>
        <v>0</v>
      </c>
      <c r="S14" s="57">
        <f>'Current portfolio'!K14-Recommendations!N14</f>
        <v>0</v>
      </c>
    </row>
    <row r="15" spans="2:19" s="30" customFormat="1" x14ac:dyDescent="0.3">
      <c r="B15" s="53" t="str">
        <f>IF('Current portfolio'!B15="","",'Current portfolio'!B15)</f>
        <v/>
      </c>
      <c r="C15" s="54" t="e">
        <f>IF('Current portfolio'!#REF!="","",'Current portfolio'!#REF!)</f>
        <v>#REF!</v>
      </c>
      <c r="D15" s="54" t="e">
        <f>IF('Current portfolio'!#REF!="","",'Current portfolio'!#REF!)</f>
        <v>#REF!</v>
      </c>
      <c r="E15" s="54" t="str">
        <f>IF('Current portfolio'!C15="","",'Current portfolio'!C15)</f>
        <v/>
      </c>
      <c r="F15" s="55" t="str">
        <f>IF('Current portfolio'!D15="","",'Current portfolio'!D15)</f>
        <v>-- Select --</v>
      </c>
      <c r="G15" s="36" t="str">
        <f>IF('Current portfolio'!E15="","",'Current portfolio'!E15)</f>
        <v/>
      </c>
      <c r="H15" s="36" t="str">
        <f>IF('Current portfolio'!F15="","",'Current portfolio'!F15)</f>
        <v>-- Select --</v>
      </c>
      <c r="I15" s="6"/>
      <c r="J15" s="12"/>
      <c r="K15" s="7"/>
      <c r="L15" s="38"/>
      <c r="M15" s="38"/>
      <c r="N15" s="39"/>
      <c r="O15" s="39"/>
      <c r="P15" s="40"/>
      <c r="Q15" s="42"/>
      <c r="R15" s="56">
        <f>M15-'Current portfolio'!J15</f>
        <v>0</v>
      </c>
      <c r="S15" s="57">
        <f>'Current portfolio'!K15-Recommendations!N15</f>
        <v>0</v>
      </c>
    </row>
    <row r="16" spans="2:19" s="30" customFormat="1" x14ac:dyDescent="0.3">
      <c r="B16" s="53" t="str">
        <f>IF('Current portfolio'!B16="","",'Current portfolio'!B16)</f>
        <v/>
      </c>
      <c r="C16" s="54" t="e">
        <f>IF('Current portfolio'!#REF!="","",'Current portfolio'!#REF!)</f>
        <v>#REF!</v>
      </c>
      <c r="D16" s="54" t="e">
        <f>IF('Current portfolio'!#REF!="","",'Current portfolio'!#REF!)</f>
        <v>#REF!</v>
      </c>
      <c r="E16" s="54" t="str">
        <f>IF('Current portfolio'!C16="","",'Current portfolio'!C16)</f>
        <v/>
      </c>
      <c r="F16" s="55" t="str">
        <f>IF('Current portfolio'!D16="","",'Current portfolio'!D16)</f>
        <v>-- Select --</v>
      </c>
      <c r="G16" s="36" t="str">
        <f>IF('Current portfolio'!E16="","",'Current portfolio'!E16)</f>
        <v/>
      </c>
      <c r="H16" s="36" t="str">
        <f>IF('Current portfolio'!F16="","",'Current portfolio'!F16)</f>
        <v>-- Select --</v>
      </c>
      <c r="I16" s="6"/>
      <c r="J16" s="12"/>
      <c r="K16" s="7"/>
      <c r="L16" s="38"/>
      <c r="M16" s="38"/>
      <c r="N16" s="39"/>
      <c r="O16" s="39"/>
      <c r="P16" s="40"/>
      <c r="Q16" s="42"/>
      <c r="R16" s="56">
        <f>M16-'Current portfolio'!J16</f>
        <v>0</v>
      </c>
      <c r="S16" s="57">
        <f>'Current portfolio'!K16-Recommendations!N16</f>
        <v>0</v>
      </c>
    </row>
    <row r="17" spans="2:19" s="30" customFormat="1" x14ac:dyDescent="0.3">
      <c r="B17" s="53" t="str">
        <f>IF('Current portfolio'!B17="","",'Current portfolio'!B17)</f>
        <v/>
      </c>
      <c r="C17" s="54" t="e">
        <f>IF('Current portfolio'!#REF!="","",'Current portfolio'!#REF!)</f>
        <v>#REF!</v>
      </c>
      <c r="D17" s="54" t="e">
        <f>IF('Current portfolio'!#REF!="","",'Current portfolio'!#REF!)</f>
        <v>#REF!</v>
      </c>
      <c r="E17" s="54" t="str">
        <f>IF('Current portfolio'!C17="","",'Current portfolio'!C17)</f>
        <v/>
      </c>
      <c r="F17" s="55" t="str">
        <f>IF('Current portfolio'!D17="","",'Current portfolio'!D17)</f>
        <v>-- Select --</v>
      </c>
      <c r="G17" s="36" t="str">
        <f>IF('Current portfolio'!E17="","",'Current portfolio'!E17)</f>
        <v/>
      </c>
      <c r="H17" s="36" t="str">
        <f>IF('Current portfolio'!F17="","",'Current portfolio'!F17)</f>
        <v>-- Select --</v>
      </c>
      <c r="I17" s="6"/>
      <c r="J17" s="12"/>
      <c r="K17" s="7"/>
      <c r="L17" s="38"/>
      <c r="M17" s="38"/>
      <c r="N17" s="39"/>
      <c r="O17" s="39"/>
      <c r="P17" s="40"/>
      <c r="Q17" s="42"/>
      <c r="R17" s="56">
        <f>M17-'Current portfolio'!J17</f>
        <v>0</v>
      </c>
      <c r="S17" s="57">
        <f>'Current portfolio'!K17-Recommendations!N17</f>
        <v>0</v>
      </c>
    </row>
    <row r="18" spans="2:19" s="30" customFormat="1" x14ac:dyDescent="0.3">
      <c r="B18" s="53" t="str">
        <f>IF('Current portfolio'!B18="","",'Current portfolio'!B18)</f>
        <v/>
      </c>
      <c r="C18" s="54" t="e">
        <f>IF('Current portfolio'!#REF!="","",'Current portfolio'!#REF!)</f>
        <v>#REF!</v>
      </c>
      <c r="D18" s="54" t="e">
        <f>IF('Current portfolio'!#REF!="","",'Current portfolio'!#REF!)</f>
        <v>#REF!</v>
      </c>
      <c r="E18" s="54" t="str">
        <f>IF('Current portfolio'!C18="","",'Current portfolio'!C18)</f>
        <v/>
      </c>
      <c r="F18" s="55" t="str">
        <f>IF('Current portfolio'!D18="","",'Current portfolio'!D18)</f>
        <v>-- Select --</v>
      </c>
      <c r="G18" s="36" t="str">
        <f>IF('Current portfolio'!E18="","",'Current portfolio'!E18)</f>
        <v/>
      </c>
      <c r="H18" s="36" t="str">
        <f>IF('Current portfolio'!F18="","",'Current portfolio'!F18)</f>
        <v>-- Select --</v>
      </c>
      <c r="I18" s="6"/>
      <c r="J18" s="12"/>
      <c r="K18" s="7"/>
      <c r="L18" s="38"/>
      <c r="M18" s="38"/>
      <c r="N18" s="39"/>
      <c r="O18" s="39"/>
      <c r="P18" s="40"/>
      <c r="Q18" s="42"/>
      <c r="R18" s="56">
        <f>M18-'Current portfolio'!J18</f>
        <v>0</v>
      </c>
      <c r="S18" s="57">
        <f>'Current portfolio'!K18-Recommendations!N18</f>
        <v>0</v>
      </c>
    </row>
    <row r="19" spans="2:19" s="30" customFormat="1" x14ac:dyDescent="0.3">
      <c r="B19" s="53" t="str">
        <f>IF('Current portfolio'!B19="","",'Current portfolio'!B19)</f>
        <v/>
      </c>
      <c r="C19" s="54" t="e">
        <f>IF('Current portfolio'!#REF!="","",'Current portfolio'!#REF!)</f>
        <v>#REF!</v>
      </c>
      <c r="D19" s="54" t="e">
        <f>IF('Current portfolio'!#REF!="","",'Current portfolio'!#REF!)</f>
        <v>#REF!</v>
      </c>
      <c r="E19" s="54" t="str">
        <f>IF('Current portfolio'!C19="","",'Current portfolio'!C19)</f>
        <v/>
      </c>
      <c r="F19" s="55" t="str">
        <f>IF('Current portfolio'!D19="","",'Current portfolio'!D19)</f>
        <v>-- Select --</v>
      </c>
      <c r="G19" s="36" t="str">
        <f>IF('Current portfolio'!E19="","",'Current portfolio'!E19)</f>
        <v/>
      </c>
      <c r="H19" s="36" t="str">
        <f>IF('Current portfolio'!F19="","",'Current portfolio'!F19)</f>
        <v>-- Select --</v>
      </c>
      <c r="I19" s="6"/>
      <c r="J19" s="12"/>
      <c r="K19" s="7"/>
      <c r="L19" s="8"/>
      <c r="M19" s="8"/>
      <c r="N19" s="8"/>
      <c r="O19" s="8"/>
      <c r="P19" s="40" t="str">
        <f t="shared" ref="P19:P109" si="0">IFERROR(M19/L19," ")</f>
        <v xml:space="preserve"> </v>
      </c>
      <c r="Q19" s="42" t="str">
        <f t="shared" ref="Q19:Q109" si="1">IF(M19="","",L19-M19)</f>
        <v/>
      </c>
      <c r="R19" s="56">
        <f>M19-'Current portfolio'!J19</f>
        <v>0</v>
      </c>
      <c r="S19" s="57">
        <f>'Current portfolio'!K19-Recommendations!N19</f>
        <v>0</v>
      </c>
    </row>
    <row r="20" spans="2:19" s="30" customFormat="1" x14ac:dyDescent="0.3">
      <c r="B20" s="53" t="str">
        <f>IF('Current portfolio'!B20="","",'Current portfolio'!B20)</f>
        <v/>
      </c>
      <c r="C20" s="54" t="e">
        <f>IF('Current portfolio'!#REF!="","",'Current portfolio'!#REF!)</f>
        <v>#REF!</v>
      </c>
      <c r="D20" s="54" t="e">
        <f>IF('Current portfolio'!#REF!="","",'Current portfolio'!#REF!)</f>
        <v>#REF!</v>
      </c>
      <c r="E20" s="54" t="str">
        <f>IF('Current portfolio'!C20="","",'Current portfolio'!C20)</f>
        <v/>
      </c>
      <c r="F20" s="55" t="str">
        <f>IF('Current portfolio'!D20="","",'Current portfolio'!D20)</f>
        <v>-- Select --</v>
      </c>
      <c r="G20" s="36" t="str">
        <f>IF('Current portfolio'!E20="","",'Current portfolio'!E20)</f>
        <v/>
      </c>
      <c r="H20" s="36" t="str">
        <f>IF('Current portfolio'!F20="","",'Current portfolio'!F20)</f>
        <v>-- Select --</v>
      </c>
      <c r="I20" s="6"/>
      <c r="J20" s="12"/>
      <c r="K20" s="7"/>
      <c r="L20" s="8"/>
      <c r="M20" s="8"/>
      <c r="N20" s="8"/>
      <c r="O20" s="8"/>
      <c r="P20" s="40" t="str">
        <f t="shared" ref="P20:P39" si="2">IFERROR(M20/L20," ")</f>
        <v xml:space="preserve"> </v>
      </c>
      <c r="Q20" s="42" t="str">
        <f t="shared" ref="Q20:Q39" si="3">IF(M20="","",L20-M20)</f>
        <v/>
      </c>
      <c r="R20" s="56">
        <f>M20-'Current portfolio'!J20</f>
        <v>0</v>
      </c>
      <c r="S20" s="57">
        <f>'Current portfolio'!K20-Recommendations!N20</f>
        <v>0</v>
      </c>
    </row>
    <row r="21" spans="2:19" s="30" customFormat="1" x14ac:dyDescent="0.3">
      <c r="B21" s="53" t="str">
        <f>IF('Current portfolio'!B21="","",'Current portfolio'!B21)</f>
        <v/>
      </c>
      <c r="C21" s="54" t="e">
        <f>IF('Current portfolio'!#REF!="","",'Current portfolio'!#REF!)</f>
        <v>#REF!</v>
      </c>
      <c r="D21" s="54" t="e">
        <f>IF('Current portfolio'!#REF!="","",'Current portfolio'!#REF!)</f>
        <v>#REF!</v>
      </c>
      <c r="E21" s="54" t="str">
        <f>IF('Current portfolio'!C21="","",'Current portfolio'!C21)</f>
        <v/>
      </c>
      <c r="F21" s="55" t="str">
        <f>IF('Current portfolio'!D21="","",'Current portfolio'!D21)</f>
        <v>-- Select --</v>
      </c>
      <c r="G21" s="36" t="str">
        <f>IF('Current portfolio'!E21="","",'Current portfolio'!E21)</f>
        <v/>
      </c>
      <c r="H21" s="36" t="str">
        <f>IF('Current portfolio'!F21="","",'Current portfolio'!F21)</f>
        <v>-- Select --</v>
      </c>
      <c r="I21" s="6"/>
      <c r="J21" s="12"/>
      <c r="K21" s="7"/>
      <c r="L21" s="8"/>
      <c r="M21" s="8"/>
      <c r="N21" s="8"/>
      <c r="O21" s="8"/>
      <c r="P21" s="40" t="str">
        <f t="shared" si="2"/>
        <v xml:space="preserve"> </v>
      </c>
      <c r="Q21" s="42" t="str">
        <f t="shared" si="3"/>
        <v/>
      </c>
      <c r="R21" s="56">
        <f>M21-'Current portfolio'!J21</f>
        <v>0</v>
      </c>
      <c r="S21" s="57">
        <f>'Current portfolio'!K21-Recommendations!N21</f>
        <v>0</v>
      </c>
    </row>
    <row r="22" spans="2:19" s="30" customFormat="1" x14ac:dyDescent="0.3">
      <c r="B22" s="53" t="str">
        <f>IF('Current portfolio'!B22="","",'Current portfolio'!B22)</f>
        <v/>
      </c>
      <c r="C22" s="54" t="e">
        <f>IF('Current portfolio'!#REF!="","",'Current portfolio'!#REF!)</f>
        <v>#REF!</v>
      </c>
      <c r="D22" s="54" t="e">
        <f>IF('Current portfolio'!#REF!="","",'Current portfolio'!#REF!)</f>
        <v>#REF!</v>
      </c>
      <c r="E22" s="54" t="str">
        <f>IF('Current portfolio'!C22="","",'Current portfolio'!C22)</f>
        <v/>
      </c>
      <c r="F22" s="55" t="str">
        <f>IF('Current portfolio'!D22="","",'Current portfolio'!D22)</f>
        <v>-- Select --</v>
      </c>
      <c r="G22" s="36" t="str">
        <f>IF('Current portfolio'!E22="","",'Current portfolio'!E22)</f>
        <v/>
      </c>
      <c r="H22" s="36" t="str">
        <f>IF('Current portfolio'!F22="","",'Current portfolio'!F22)</f>
        <v>-- Select --</v>
      </c>
      <c r="I22" s="6"/>
      <c r="J22" s="12"/>
      <c r="K22" s="7"/>
      <c r="L22" s="8"/>
      <c r="M22" s="8"/>
      <c r="N22" s="8"/>
      <c r="O22" s="8"/>
      <c r="P22" s="40" t="str">
        <f t="shared" si="2"/>
        <v xml:space="preserve"> </v>
      </c>
      <c r="Q22" s="42" t="str">
        <f t="shared" si="3"/>
        <v/>
      </c>
      <c r="R22" s="56">
        <f>M22-'Current portfolio'!J22</f>
        <v>0</v>
      </c>
      <c r="S22" s="57">
        <f>'Current portfolio'!K22-Recommendations!N22</f>
        <v>0</v>
      </c>
    </row>
    <row r="23" spans="2:19" s="30" customFormat="1" x14ac:dyDescent="0.3">
      <c r="B23" s="53" t="str">
        <f>IF('Current portfolio'!B23="","",'Current portfolio'!B23)</f>
        <v/>
      </c>
      <c r="C23" s="54" t="e">
        <f>IF('Current portfolio'!#REF!="","",'Current portfolio'!#REF!)</f>
        <v>#REF!</v>
      </c>
      <c r="D23" s="54" t="e">
        <f>IF('Current portfolio'!#REF!="","",'Current portfolio'!#REF!)</f>
        <v>#REF!</v>
      </c>
      <c r="E23" s="54" t="str">
        <f>IF('Current portfolio'!C23="","",'Current portfolio'!C23)</f>
        <v/>
      </c>
      <c r="F23" s="55" t="str">
        <f>IF('Current portfolio'!D23="","",'Current portfolio'!D23)</f>
        <v>-- Select --</v>
      </c>
      <c r="G23" s="36" t="str">
        <f>IF('Current portfolio'!E23="","",'Current portfolio'!E23)</f>
        <v/>
      </c>
      <c r="H23" s="36" t="str">
        <f>IF('Current portfolio'!F23="","",'Current portfolio'!F23)</f>
        <v>-- Select --</v>
      </c>
      <c r="I23" s="6"/>
      <c r="J23" s="12"/>
      <c r="K23" s="7"/>
      <c r="L23" s="8"/>
      <c r="M23" s="8"/>
      <c r="N23" s="8"/>
      <c r="O23" s="8"/>
      <c r="P23" s="40" t="str">
        <f t="shared" si="2"/>
        <v xml:space="preserve"> </v>
      </c>
      <c r="Q23" s="42" t="str">
        <f t="shared" si="3"/>
        <v/>
      </c>
      <c r="R23" s="56">
        <f>M23-'Current portfolio'!J23</f>
        <v>0</v>
      </c>
      <c r="S23" s="57">
        <f>'Current portfolio'!K23-Recommendations!N23</f>
        <v>0</v>
      </c>
    </row>
    <row r="24" spans="2:19" s="30" customFormat="1" x14ac:dyDescent="0.3">
      <c r="B24" s="53" t="str">
        <f>IF('Current portfolio'!B24="","",'Current portfolio'!B24)</f>
        <v/>
      </c>
      <c r="C24" s="54" t="e">
        <f>IF('Current portfolio'!#REF!="","",'Current portfolio'!#REF!)</f>
        <v>#REF!</v>
      </c>
      <c r="D24" s="54" t="e">
        <f>IF('Current portfolio'!#REF!="","",'Current portfolio'!#REF!)</f>
        <v>#REF!</v>
      </c>
      <c r="E24" s="54" t="str">
        <f>IF('Current portfolio'!C24="","",'Current portfolio'!C24)</f>
        <v/>
      </c>
      <c r="F24" s="55" t="str">
        <f>IF('Current portfolio'!D24="","",'Current portfolio'!D24)</f>
        <v>-- Select --</v>
      </c>
      <c r="G24" s="36" t="str">
        <f>IF('Current portfolio'!E24="","",'Current portfolio'!E24)</f>
        <v/>
      </c>
      <c r="H24" s="36" t="str">
        <f>IF('Current portfolio'!F24="","",'Current portfolio'!F24)</f>
        <v>-- Select --</v>
      </c>
      <c r="I24" s="6"/>
      <c r="J24" s="12"/>
      <c r="K24" s="7"/>
      <c r="L24" s="8"/>
      <c r="M24" s="8"/>
      <c r="N24" s="8"/>
      <c r="O24" s="8"/>
      <c r="P24" s="40" t="str">
        <f t="shared" si="2"/>
        <v xml:space="preserve"> </v>
      </c>
      <c r="Q24" s="42" t="str">
        <f t="shared" si="3"/>
        <v/>
      </c>
      <c r="R24" s="56">
        <f>M24-'Current portfolio'!J24</f>
        <v>0</v>
      </c>
      <c r="S24" s="57">
        <f>'Current portfolio'!K24-Recommendations!N24</f>
        <v>0</v>
      </c>
    </row>
    <row r="25" spans="2:19" s="30" customFormat="1" x14ac:dyDescent="0.3">
      <c r="B25" s="53" t="str">
        <f>IF('Current portfolio'!B34="","",'Current portfolio'!B34)</f>
        <v/>
      </c>
      <c r="C25" s="54" t="e">
        <f>IF('Current portfolio'!#REF!="","",'Current portfolio'!#REF!)</f>
        <v>#REF!</v>
      </c>
      <c r="D25" s="54" t="e">
        <f>IF('Current portfolio'!#REF!="","",'Current portfolio'!#REF!)</f>
        <v>#REF!</v>
      </c>
      <c r="E25" s="54" t="str">
        <f>IF('Current portfolio'!C34="","",'Current portfolio'!C34)</f>
        <v/>
      </c>
      <c r="F25" s="55" t="str">
        <f>IF('Current portfolio'!D34="","",'Current portfolio'!D34)</f>
        <v>-- Select --</v>
      </c>
      <c r="G25" s="36" t="str">
        <f>IF('Current portfolio'!E34="","",'Current portfolio'!E34)</f>
        <v/>
      </c>
      <c r="H25" s="36" t="str">
        <f>IF('Current portfolio'!F34="","",'Current portfolio'!F34)</f>
        <v>-- Select --</v>
      </c>
      <c r="I25" s="6"/>
      <c r="J25" s="12"/>
      <c r="K25" s="7"/>
      <c r="L25" s="8"/>
      <c r="M25" s="8"/>
      <c r="N25" s="8"/>
      <c r="O25" s="8"/>
      <c r="P25" s="40" t="str">
        <f t="shared" si="2"/>
        <v xml:space="preserve"> </v>
      </c>
      <c r="Q25" s="42" t="str">
        <f t="shared" si="3"/>
        <v/>
      </c>
      <c r="R25" s="56">
        <f>M25-'Current portfolio'!J25</f>
        <v>0</v>
      </c>
      <c r="S25" s="57">
        <f>'Current portfolio'!K25-Recommendations!N25</f>
        <v>0</v>
      </c>
    </row>
    <row r="26" spans="2:19" s="30" customFormat="1" x14ac:dyDescent="0.3">
      <c r="B26" s="53" t="str">
        <f>IF('Current portfolio'!B35="","",'Current portfolio'!B35)</f>
        <v/>
      </c>
      <c r="C26" s="54" t="e">
        <f>IF('Current portfolio'!#REF!="","",'Current portfolio'!#REF!)</f>
        <v>#REF!</v>
      </c>
      <c r="D26" s="54" t="e">
        <f>IF('Current portfolio'!#REF!="","",'Current portfolio'!#REF!)</f>
        <v>#REF!</v>
      </c>
      <c r="E26" s="54" t="str">
        <f>IF('Current portfolio'!C35="","",'Current portfolio'!C35)</f>
        <v/>
      </c>
      <c r="F26" s="55" t="str">
        <f>IF('Current portfolio'!D35="","",'Current portfolio'!D35)</f>
        <v>-- Select --</v>
      </c>
      <c r="G26" s="36" t="str">
        <f>IF('Current portfolio'!E35="","",'Current portfolio'!E35)</f>
        <v/>
      </c>
      <c r="H26" s="36" t="str">
        <f>IF('Current portfolio'!F35="","",'Current portfolio'!F35)</f>
        <v>-- Select --</v>
      </c>
      <c r="I26" s="6"/>
      <c r="J26" s="12"/>
      <c r="K26" s="7"/>
      <c r="L26" s="8"/>
      <c r="M26" s="8"/>
      <c r="N26" s="8"/>
      <c r="O26" s="8"/>
      <c r="P26" s="40" t="str">
        <f t="shared" si="2"/>
        <v xml:space="preserve"> </v>
      </c>
      <c r="Q26" s="42" t="str">
        <f t="shared" si="3"/>
        <v/>
      </c>
      <c r="R26" s="56">
        <f>M26-'Current portfolio'!J26</f>
        <v>0</v>
      </c>
      <c r="S26" s="57">
        <f>'Current portfolio'!K26-Recommendations!N26</f>
        <v>0</v>
      </c>
    </row>
    <row r="27" spans="2:19" s="30" customFormat="1" x14ac:dyDescent="0.3">
      <c r="B27" s="53" t="str">
        <f>IF('Current portfolio'!B36="","",'Current portfolio'!B36)</f>
        <v/>
      </c>
      <c r="C27" s="54" t="e">
        <f>IF('Current portfolio'!#REF!="","",'Current portfolio'!#REF!)</f>
        <v>#REF!</v>
      </c>
      <c r="D27" s="54" t="e">
        <f>IF('Current portfolio'!#REF!="","",'Current portfolio'!#REF!)</f>
        <v>#REF!</v>
      </c>
      <c r="E27" s="54" t="str">
        <f>IF('Current portfolio'!C36="","",'Current portfolio'!C36)</f>
        <v/>
      </c>
      <c r="F27" s="55" t="str">
        <f>IF('Current portfolio'!D36="","",'Current portfolio'!D36)</f>
        <v>-- Select --</v>
      </c>
      <c r="G27" s="36" t="str">
        <f>IF('Current portfolio'!E36="","",'Current portfolio'!E36)</f>
        <v/>
      </c>
      <c r="H27" s="36" t="str">
        <f>IF('Current portfolio'!F36="","",'Current portfolio'!F36)</f>
        <v>-- Select --</v>
      </c>
      <c r="I27" s="6"/>
      <c r="J27" s="12"/>
      <c r="K27" s="7"/>
      <c r="L27" s="8"/>
      <c r="M27" s="8"/>
      <c r="N27" s="8"/>
      <c r="O27" s="8"/>
      <c r="P27" s="40" t="str">
        <f t="shared" si="2"/>
        <v xml:space="preserve"> </v>
      </c>
      <c r="Q27" s="42" t="str">
        <f t="shared" si="3"/>
        <v/>
      </c>
      <c r="R27" s="56">
        <f>M27-'Current portfolio'!J27</f>
        <v>0</v>
      </c>
      <c r="S27" s="57">
        <f>'Current portfolio'!K27-Recommendations!N27</f>
        <v>0</v>
      </c>
    </row>
    <row r="28" spans="2:19" s="30" customFormat="1" x14ac:dyDescent="0.3">
      <c r="B28" s="53" t="str">
        <f>IF('Current portfolio'!B37="","",'Current portfolio'!B37)</f>
        <v/>
      </c>
      <c r="C28" s="54" t="e">
        <f>IF('Current portfolio'!#REF!="","",'Current portfolio'!#REF!)</f>
        <v>#REF!</v>
      </c>
      <c r="D28" s="54" t="e">
        <f>IF('Current portfolio'!#REF!="","",'Current portfolio'!#REF!)</f>
        <v>#REF!</v>
      </c>
      <c r="E28" s="54" t="str">
        <f>IF('Current portfolio'!C37="","",'Current portfolio'!C37)</f>
        <v/>
      </c>
      <c r="F28" s="55" t="str">
        <f>IF('Current portfolio'!D37="","",'Current portfolio'!D37)</f>
        <v>-- Select --</v>
      </c>
      <c r="G28" s="36" t="str">
        <f>IF('Current portfolio'!E37="","",'Current portfolio'!E37)</f>
        <v/>
      </c>
      <c r="H28" s="36" t="str">
        <f>IF('Current portfolio'!F37="","",'Current portfolio'!F37)</f>
        <v>-- Select --</v>
      </c>
      <c r="I28" s="6"/>
      <c r="J28" s="12"/>
      <c r="K28" s="7"/>
      <c r="L28" s="8"/>
      <c r="M28" s="8"/>
      <c r="N28" s="8"/>
      <c r="O28" s="8"/>
      <c r="P28" s="40" t="str">
        <f t="shared" si="2"/>
        <v xml:space="preserve"> </v>
      </c>
      <c r="Q28" s="42" t="str">
        <f t="shared" si="3"/>
        <v/>
      </c>
      <c r="R28" s="56">
        <f>M28-'Current portfolio'!J28</f>
        <v>0</v>
      </c>
      <c r="S28" s="57">
        <f>'Current portfolio'!K28-Recommendations!N28</f>
        <v>0</v>
      </c>
    </row>
    <row r="29" spans="2:19" s="30" customFormat="1" x14ac:dyDescent="0.3">
      <c r="B29" s="53" t="str">
        <f>IF('Current portfolio'!B38="","",'Current portfolio'!B38)</f>
        <v/>
      </c>
      <c r="C29" s="54" t="e">
        <f>IF('Current portfolio'!#REF!="","",'Current portfolio'!#REF!)</f>
        <v>#REF!</v>
      </c>
      <c r="D29" s="54" t="e">
        <f>IF('Current portfolio'!#REF!="","",'Current portfolio'!#REF!)</f>
        <v>#REF!</v>
      </c>
      <c r="E29" s="54" t="str">
        <f>IF('Current portfolio'!C38="","",'Current portfolio'!C38)</f>
        <v/>
      </c>
      <c r="F29" s="55" t="str">
        <f>IF('Current portfolio'!D38="","",'Current portfolio'!D38)</f>
        <v>-- Select --</v>
      </c>
      <c r="G29" s="36" t="str">
        <f>IF('Current portfolio'!E38="","",'Current portfolio'!E38)</f>
        <v/>
      </c>
      <c r="H29" s="36" t="str">
        <f>IF('Current portfolio'!F38="","",'Current portfolio'!F38)</f>
        <v>-- Select --</v>
      </c>
      <c r="I29" s="6"/>
      <c r="J29" s="12"/>
      <c r="K29" s="7"/>
      <c r="L29" s="8"/>
      <c r="M29" s="8"/>
      <c r="N29" s="8"/>
      <c r="O29" s="8"/>
      <c r="P29" s="40" t="str">
        <f t="shared" si="2"/>
        <v xml:space="preserve"> </v>
      </c>
      <c r="Q29" s="42" t="str">
        <f t="shared" si="3"/>
        <v/>
      </c>
      <c r="R29" s="56">
        <f>M29-'Current portfolio'!J29</f>
        <v>0</v>
      </c>
      <c r="S29" s="57">
        <f>'Current portfolio'!K29-Recommendations!N29</f>
        <v>0</v>
      </c>
    </row>
    <row r="30" spans="2:19" s="30" customFormat="1" x14ac:dyDescent="0.3">
      <c r="B30" s="53" t="str">
        <f>IF('Current portfolio'!B39="","",'Current portfolio'!B39)</f>
        <v/>
      </c>
      <c r="C30" s="54" t="e">
        <f>IF('Current portfolio'!#REF!="","",'Current portfolio'!#REF!)</f>
        <v>#REF!</v>
      </c>
      <c r="D30" s="54" t="e">
        <f>IF('Current portfolio'!#REF!="","",'Current portfolio'!#REF!)</f>
        <v>#REF!</v>
      </c>
      <c r="E30" s="54" t="str">
        <f>IF('Current portfolio'!C39="","",'Current portfolio'!C39)</f>
        <v/>
      </c>
      <c r="F30" s="55" t="str">
        <f>IF('Current portfolio'!D39="","",'Current portfolio'!D39)</f>
        <v>-- Select --</v>
      </c>
      <c r="G30" s="36" t="str">
        <f>IF('Current portfolio'!E39="","",'Current portfolio'!E39)</f>
        <v/>
      </c>
      <c r="H30" s="36" t="str">
        <f>IF('Current portfolio'!F39="","",'Current portfolio'!F39)</f>
        <v>-- Select --</v>
      </c>
      <c r="I30" s="6"/>
      <c r="J30" s="12"/>
      <c r="K30" s="7"/>
      <c r="L30" s="8"/>
      <c r="M30" s="8"/>
      <c r="N30" s="8"/>
      <c r="O30" s="8"/>
      <c r="P30" s="40" t="str">
        <f t="shared" si="2"/>
        <v xml:space="preserve"> </v>
      </c>
      <c r="Q30" s="42" t="str">
        <f t="shared" si="3"/>
        <v/>
      </c>
      <c r="R30" s="56">
        <f>M30-'Current portfolio'!J30</f>
        <v>0</v>
      </c>
      <c r="S30" s="57">
        <f>'Current portfolio'!K30-Recommendations!N30</f>
        <v>0</v>
      </c>
    </row>
    <row r="31" spans="2:19" s="30" customFormat="1" x14ac:dyDescent="0.3">
      <c r="B31" s="53" t="str">
        <f>IF('Current portfolio'!B40="","",'Current portfolio'!B40)</f>
        <v/>
      </c>
      <c r="C31" s="54" t="e">
        <f>IF('Current portfolio'!#REF!="","",'Current portfolio'!#REF!)</f>
        <v>#REF!</v>
      </c>
      <c r="D31" s="54" t="e">
        <f>IF('Current portfolio'!#REF!="","",'Current portfolio'!#REF!)</f>
        <v>#REF!</v>
      </c>
      <c r="E31" s="54" t="str">
        <f>IF('Current portfolio'!C40="","",'Current portfolio'!C40)</f>
        <v/>
      </c>
      <c r="F31" s="55" t="str">
        <f>IF('Current portfolio'!D40="","",'Current portfolio'!D40)</f>
        <v>-- Select --</v>
      </c>
      <c r="G31" s="36" t="str">
        <f>IF('Current portfolio'!E40="","",'Current portfolio'!E40)</f>
        <v/>
      </c>
      <c r="H31" s="36" t="str">
        <f>IF('Current portfolio'!F40="","",'Current portfolio'!F40)</f>
        <v>-- Select --</v>
      </c>
      <c r="I31" s="6"/>
      <c r="J31" s="12"/>
      <c r="K31" s="7"/>
      <c r="L31" s="8"/>
      <c r="M31" s="8"/>
      <c r="N31" s="8"/>
      <c r="O31" s="8"/>
      <c r="P31" s="40" t="str">
        <f t="shared" si="2"/>
        <v xml:space="preserve"> </v>
      </c>
      <c r="Q31" s="42" t="str">
        <f t="shared" si="3"/>
        <v/>
      </c>
      <c r="R31" s="56">
        <f>M31-'Current portfolio'!J31</f>
        <v>0</v>
      </c>
      <c r="S31" s="57">
        <f>'Current portfolio'!K31-Recommendations!N31</f>
        <v>0</v>
      </c>
    </row>
    <row r="32" spans="2:19" s="30" customFormat="1" x14ac:dyDescent="0.3">
      <c r="B32" s="53" t="str">
        <f>IF('Current portfolio'!B41="","",'Current portfolio'!B41)</f>
        <v/>
      </c>
      <c r="C32" s="54" t="e">
        <f>IF('Current portfolio'!#REF!="","",'Current portfolio'!#REF!)</f>
        <v>#REF!</v>
      </c>
      <c r="D32" s="54" t="e">
        <f>IF('Current portfolio'!#REF!="","",'Current portfolio'!#REF!)</f>
        <v>#REF!</v>
      </c>
      <c r="E32" s="54" t="str">
        <f>IF('Current portfolio'!C41="","",'Current portfolio'!C41)</f>
        <v/>
      </c>
      <c r="F32" s="55" t="str">
        <f>IF('Current portfolio'!D41="","",'Current portfolio'!D41)</f>
        <v>-- Select --</v>
      </c>
      <c r="G32" s="36" t="str">
        <f>IF('Current portfolio'!E41="","",'Current portfolio'!E41)</f>
        <v/>
      </c>
      <c r="H32" s="36" t="str">
        <f>IF('Current portfolio'!F41="","",'Current portfolio'!F41)</f>
        <v>-- Select --</v>
      </c>
      <c r="I32" s="6"/>
      <c r="J32" s="12"/>
      <c r="K32" s="7"/>
      <c r="L32" s="8"/>
      <c r="M32" s="8"/>
      <c r="N32" s="8"/>
      <c r="O32" s="8"/>
      <c r="P32" s="40" t="str">
        <f t="shared" si="2"/>
        <v xml:space="preserve"> </v>
      </c>
      <c r="Q32" s="42" t="str">
        <f t="shared" si="3"/>
        <v/>
      </c>
      <c r="R32" s="56">
        <f>M32-'Current portfolio'!J32</f>
        <v>0</v>
      </c>
      <c r="S32" s="57">
        <f>'Current portfolio'!K32-Recommendations!N32</f>
        <v>0</v>
      </c>
    </row>
    <row r="33" spans="2:19" s="30" customFormat="1" x14ac:dyDescent="0.3">
      <c r="B33" s="53" t="str">
        <f>IF('Current portfolio'!B42="","",'Current portfolio'!B42)</f>
        <v/>
      </c>
      <c r="C33" s="54" t="e">
        <f>IF('Current portfolio'!#REF!="","",'Current portfolio'!#REF!)</f>
        <v>#REF!</v>
      </c>
      <c r="D33" s="54" t="e">
        <f>IF('Current portfolio'!#REF!="","",'Current portfolio'!#REF!)</f>
        <v>#REF!</v>
      </c>
      <c r="E33" s="54" t="str">
        <f>IF('Current portfolio'!C42="","",'Current portfolio'!C42)</f>
        <v/>
      </c>
      <c r="F33" s="55" t="str">
        <f>IF('Current portfolio'!D42="","",'Current portfolio'!D42)</f>
        <v>-- Select --</v>
      </c>
      <c r="G33" s="36" t="str">
        <f>IF('Current portfolio'!E42="","",'Current portfolio'!E42)</f>
        <v/>
      </c>
      <c r="H33" s="36" t="str">
        <f>IF('Current portfolio'!F42="","",'Current portfolio'!F42)</f>
        <v>-- Select --</v>
      </c>
      <c r="I33" s="6"/>
      <c r="J33" s="12"/>
      <c r="K33" s="7"/>
      <c r="L33" s="8"/>
      <c r="M33" s="8"/>
      <c r="N33" s="8"/>
      <c r="O33" s="8"/>
      <c r="P33" s="40" t="str">
        <f t="shared" si="2"/>
        <v xml:space="preserve"> </v>
      </c>
      <c r="Q33" s="42" t="str">
        <f t="shared" si="3"/>
        <v/>
      </c>
      <c r="R33" s="56">
        <f>M33-'Current portfolio'!J33</f>
        <v>0</v>
      </c>
      <c r="S33" s="57">
        <f>'Current portfolio'!K33-Recommendations!N33</f>
        <v>0</v>
      </c>
    </row>
    <row r="34" spans="2:19" s="30" customFormat="1" x14ac:dyDescent="0.3">
      <c r="B34" s="53" t="str">
        <f>IF('Current portfolio'!B43="","",'Current portfolio'!B43)</f>
        <v/>
      </c>
      <c r="C34" s="54" t="e">
        <f>IF('Current portfolio'!#REF!="","",'Current portfolio'!#REF!)</f>
        <v>#REF!</v>
      </c>
      <c r="D34" s="54" t="e">
        <f>IF('Current portfolio'!#REF!="","",'Current portfolio'!#REF!)</f>
        <v>#REF!</v>
      </c>
      <c r="E34" s="54" t="str">
        <f>IF('Current portfolio'!C43="","",'Current portfolio'!C43)</f>
        <v/>
      </c>
      <c r="F34" s="55" t="str">
        <f>IF('Current portfolio'!D43="","",'Current portfolio'!D43)</f>
        <v>-- Select --</v>
      </c>
      <c r="G34" s="36" t="str">
        <f>IF('Current portfolio'!E43="","",'Current portfolio'!E43)</f>
        <v/>
      </c>
      <c r="H34" s="36" t="str">
        <f>IF('Current portfolio'!F43="","",'Current portfolio'!F43)</f>
        <v>-- Select --</v>
      </c>
      <c r="I34" s="6"/>
      <c r="J34" s="12"/>
      <c r="K34" s="7"/>
      <c r="L34" s="8"/>
      <c r="M34" s="8"/>
      <c r="N34" s="8"/>
      <c r="O34" s="8"/>
      <c r="P34" s="40" t="str">
        <f t="shared" si="2"/>
        <v xml:space="preserve"> </v>
      </c>
      <c r="Q34" s="42" t="str">
        <f t="shared" si="3"/>
        <v/>
      </c>
      <c r="R34" s="56">
        <f>M34-'Current portfolio'!J34</f>
        <v>0</v>
      </c>
      <c r="S34" s="57">
        <f>'Current portfolio'!K34-Recommendations!N34</f>
        <v>0</v>
      </c>
    </row>
    <row r="35" spans="2:19" s="30" customFormat="1" x14ac:dyDescent="0.3">
      <c r="B35" s="53" t="str">
        <f>IF('Current portfolio'!B44="","",'Current portfolio'!B44)</f>
        <v/>
      </c>
      <c r="C35" s="54" t="e">
        <f>IF('Current portfolio'!#REF!="","",'Current portfolio'!#REF!)</f>
        <v>#REF!</v>
      </c>
      <c r="D35" s="54" t="e">
        <f>IF('Current portfolio'!#REF!="","",'Current portfolio'!#REF!)</f>
        <v>#REF!</v>
      </c>
      <c r="E35" s="54" t="str">
        <f>IF('Current portfolio'!C44="","",'Current portfolio'!C44)</f>
        <v/>
      </c>
      <c r="F35" s="55" t="str">
        <f>IF('Current portfolio'!D44="","",'Current portfolio'!D44)</f>
        <v>-- Select --</v>
      </c>
      <c r="G35" s="36" t="str">
        <f>IF('Current portfolio'!E44="","",'Current portfolio'!E44)</f>
        <v/>
      </c>
      <c r="H35" s="36" t="str">
        <f>IF('Current portfolio'!F44="","",'Current portfolio'!F44)</f>
        <v>-- Select --</v>
      </c>
      <c r="I35" s="6"/>
      <c r="J35" s="12"/>
      <c r="K35" s="7"/>
      <c r="L35" s="8"/>
      <c r="M35" s="8"/>
      <c r="N35" s="8"/>
      <c r="O35" s="8"/>
      <c r="P35" s="40" t="str">
        <f t="shared" si="2"/>
        <v xml:space="preserve"> </v>
      </c>
      <c r="Q35" s="42" t="str">
        <f t="shared" si="3"/>
        <v/>
      </c>
      <c r="R35" s="56">
        <f>M35-'Current portfolio'!J35</f>
        <v>0</v>
      </c>
      <c r="S35" s="57">
        <f>'Current portfolio'!K35-Recommendations!N35</f>
        <v>0</v>
      </c>
    </row>
    <row r="36" spans="2:19" s="30" customFormat="1" x14ac:dyDescent="0.3">
      <c r="B36" s="53" t="str">
        <f>IF('Current portfolio'!B45="","",'Current portfolio'!B45)</f>
        <v/>
      </c>
      <c r="C36" s="54" t="e">
        <f>IF('Current portfolio'!#REF!="","",'Current portfolio'!#REF!)</f>
        <v>#REF!</v>
      </c>
      <c r="D36" s="54" t="e">
        <f>IF('Current portfolio'!#REF!="","",'Current portfolio'!#REF!)</f>
        <v>#REF!</v>
      </c>
      <c r="E36" s="54" t="str">
        <f>IF('Current portfolio'!C45="","",'Current portfolio'!C45)</f>
        <v/>
      </c>
      <c r="F36" s="55" t="str">
        <f>IF('Current portfolio'!D45="","",'Current portfolio'!D45)</f>
        <v>-- Select --</v>
      </c>
      <c r="G36" s="36" t="str">
        <f>IF('Current portfolio'!E45="","",'Current portfolio'!E45)</f>
        <v/>
      </c>
      <c r="H36" s="36" t="str">
        <f>IF('Current portfolio'!F45="","",'Current portfolio'!F45)</f>
        <v>-- Select --</v>
      </c>
      <c r="I36" s="6"/>
      <c r="J36" s="12"/>
      <c r="K36" s="7"/>
      <c r="L36" s="8"/>
      <c r="M36" s="8"/>
      <c r="N36" s="8"/>
      <c r="O36" s="8"/>
      <c r="P36" s="40" t="str">
        <f t="shared" si="2"/>
        <v xml:space="preserve"> </v>
      </c>
      <c r="Q36" s="42" t="str">
        <f t="shared" si="3"/>
        <v/>
      </c>
      <c r="R36" s="56">
        <f>M36-'Current portfolio'!J36</f>
        <v>0</v>
      </c>
      <c r="S36" s="57">
        <f>'Current portfolio'!K36-Recommendations!N36</f>
        <v>0</v>
      </c>
    </row>
    <row r="37" spans="2:19" s="30" customFormat="1" x14ac:dyDescent="0.3">
      <c r="B37" s="53" t="str">
        <f>IF('Current portfolio'!B46="","",'Current portfolio'!B46)</f>
        <v/>
      </c>
      <c r="C37" s="54" t="e">
        <f>IF('Current portfolio'!#REF!="","",'Current portfolio'!#REF!)</f>
        <v>#REF!</v>
      </c>
      <c r="D37" s="54" t="e">
        <f>IF('Current portfolio'!#REF!="","",'Current portfolio'!#REF!)</f>
        <v>#REF!</v>
      </c>
      <c r="E37" s="54" t="str">
        <f>IF('Current portfolio'!C46="","",'Current portfolio'!C46)</f>
        <v/>
      </c>
      <c r="F37" s="55" t="str">
        <f>IF('Current portfolio'!D46="","",'Current portfolio'!D46)</f>
        <v>-- Select --</v>
      </c>
      <c r="G37" s="36" t="str">
        <f>IF('Current portfolio'!E46="","",'Current portfolio'!E46)</f>
        <v/>
      </c>
      <c r="H37" s="36" t="str">
        <f>IF('Current portfolio'!F46="","",'Current portfolio'!F46)</f>
        <v>-- Select --</v>
      </c>
      <c r="I37" s="6"/>
      <c r="J37" s="12"/>
      <c r="K37" s="7"/>
      <c r="L37" s="8"/>
      <c r="M37" s="8"/>
      <c r="N37" s="8"/>
      <c r="O37" s="8"/>
      <c r="P37" s="40" t="str">
        <f t="shared" si="2"/>
        <v xml:space="preserve"> </v>
      </c>
      <c r="Q37" s="42" t="str">
        <f t="shared" si="3"/>
        <v/>
      </c>
      <c r="R37" s="56">
        <f>M37-'Current portfolio'!J37</f>
        <v>0</v>
      </c>
      <c r="S37" s="57">
        <f>'Current portfolio'!K37-Recommendations!N37</f>
        <v>0</v>
      </c>
    </row>
    <row r="38" spans="2:19" s="30" customFormat="1" x14ac:dyDescent="0.3">
      <c r="B38" s="53" t="str">
        <f>IF('Current portfolio'!B47="","",'Current portfolio'!B47)</f>
        <v/>
      </c>
      <c r="C38" s="54" t="e">
        <f>IF('Current portfolio'!#REF!="","",'Current portfolio'!#REF!)</f>
        <v>#REF!</v>
      </c>
      <c r="D38" s="54" t="e">
        <f>IF('Current portfolio'!#REF!="","",'Current portfolio'!#REF!)</f>
        <v>#REF!</v>
      </c>
      <c r="E38" s="54" t="str">
        <f>IF('Current portfolio'!C47="","",'Current portfolio'!C47)</f>
        <v/>
      </c>
      <c r="F38" s="55" t="str">
        <f>IF('Current portfolio'!D47="","",'Current portfolio'!D47)</f>
        <v>-- Select --</v>
      </c>
      <c r="G38" s="36" t="str">
        <f>IF('Current portfolio'!E47="","",'Current portfolio'!E47)</f>
        <v/>
      </c>
      <c r="H38" s="36" t="str">
        <f>IF('Current portfolio'!F47="","",'Current portfolio'!F47)</f>
        <v>-- Select --</v>
      </c>
      <c r="I38" s="6"/>
      <c r="J38" s="12"/>
      <c r="K38" s="7"/>
      <c r="L38" s="8"/>
      <c r="M38" s="8"/>
      <c r="N38" s="8"/>
      <c r="O38" s="8"/>
      <c r="P38" s="40" t="str">
        <f t="shared" si="2"/>
        <v xml:space="preserve"> </v>
      </c>
      <c r="Q38" s="42" t="str">
        <f t="shared" si="3"/>
        <v/>
      </c>
      <c r="R38" s="56">
        <f>M38-'Current portfolio'!J38</f>
        <v>0</v>
      </c>
      <c r="S38" s="57">
        <f>'Current portfolio'!K38-Recommendations!N38</f>
        <v>0</v>
      </c>
    </row>
    <row r="39" spans="2:19" s="30" customFormat="1" x14ac:dyDescent="0.3">
      <c r="B39" s="53" t="str">
        <f>IF('Current portfolio'!B48="","",'Current portfolio'!B48)</f>
        <v/>
      </c>
      <c r="C39" s="54" t="e">
        <f>IF('Current portfolio'!#REF!="","",'Current portfolio'!#REF!)</f>
        <v>#REF!</v>
      </c>
      <c r="D39" s="54" t="e">
        <f>IF('Current portfolio'!#REF!="","",'Current portfolio'!#REF!)</f>
        <v>#REF!</v>
      </c>
      <c r="E39" s="54" t="str">
        <f>IF('Current portfolio'!C48="","",'Current portfolio'!C48)</f>
        <v/>
      </c>
      <c r="F39" s="55" t="str">
        <f>IF('Current portfolio'!D48="","",'Current portfolio'!D48)</f>
        <v>-- Select --</v>
      </c>
      <c r="G39" s="36" t="str">
        <f>IF('Current portfolio'!E48="","",'Current portfolio'!E48)</f>
        <v/>
      </c>
      <c r="H39" s="36" t="str">
        <f>IF('Current portfolio'!F48="","",'Current portfolio'!F48)</f>
        <v>-- Select --</v>
      </c>
      <c r="I39" s="6"/>
      <c r="J39" s="12"/>
      <c r="K39" s="7"/>
      <c r="L39" s="8"/>
      <c r="M39" s="8"/>
      <c r="N39" s="8"/>
      <c r="O39" s="8"/>
      <c r="P39" s="40" t="str">
        <f t="shared" si="2"/>
        <v xml:space="preserve"> </v>
      </c>
      <c r="Q39" s="42" t="str">
        <f t="shared" si="3"/>
        <v/>
      </c>
      <c r="R39" s="56">
        <f>M39-'Current portfolio'!J39</f>
        <v>0</v>
      </c>
      <c r="S39" s="57">
        <f>'Current portfolio'!K39-Recommendations!N39</f>
        <v>0</v>
      </c>
    </row>
    <row r="40" spans="2:19" s="30" customFormat="1" x14ac:dyDescent="0.3">
      <c r="B40" s="53" t="str">
        <f>IF('Current portfolio'!B49="","",'Current portfolio'!B49)</f>
        <v/>
      </c>
      <c r="C40" s="54" t="e">
        <f>IF('Current portfolio'!#REF!="","",'Current portfolio'!#REF!)</f>
        <v>#REF!</v>
      </c>
      <c r="D40" s="54" t="e">
        <f>IF('Current portfolio'!#REF!="","",'Current portfolio'!#REF!)</f>
        <v>#REF!</v>
      </c>
      <c r="E40" s="54" t="str">
        <f>IF('Current portfolio'!C49="","",'Current portfolio'!C49)</f>
        <v/>
      </c>
      <c r="F40" s="55" t="str">
        <f>IF('Current portfolio'!D49="","",'Current portfolio'!D49)</f>
        <v>-- Select --</v>
      </c>
      <c r="G40" s="36" t="str">
        <f>IF('Current portfolio'!E49="","",'Current portfolio'!E49)</f>
        <v/>
      </c>
      <c r="H40" s="36" t="str">
        <f>IF('Current portfolio'!F49="","",'Current portfolio'!F49)</f>
        <v>-- Select --</v>
      </c>
      <c r="I40" s="6"/>
      <c r="J40" s="12"/>
      <c r="K40" s="7"/>
      <c r="L40" s="8"/>
      <c r="M40" s="8"/>
      <c r="N40" s="8"/>
      <c r="O40" s="8"/>
      <c r="P40" s="40" t="str">
        <f t="shared" si="0"/>
        <v xml:space="preserve"> </v>
      </c>
      <c r="Q40" s="42" t="str">
        <f t="shared" si="1"/>
        <v/>
      </c>
      <c r="R40" s="56">
        <f>M40-'Current portfolio'!J40</f>
        <v>0</v>
      </c>
      <c r="S40" s="57">
        <f>'Current portfolio'!K40-Recommendations!N40</f>
        <v>0</v>
      </c>
    </row>
    <row r="41" spans="2:19" s="30" customFormat="1" x14ac:dyDescent="0.3">
      <c r="B41" s="53" t="str">
        <f>IF('Current portfolio'!B50="","",'Current portfolio'!B50)</f>
        <v/>
      </c>
      <c r="C41" s="54" t="e">
        <f>IF('Current portfolio'!#REF!="","",'Current portfolio'!#REF!)</f>
        <v>#REF!</v>
      </c>
      <c r="D41" s="54" t="e">
        <f>IF('Current portfolio'!#REF!="","",'Current portfolio'!#REF!)</f>
        <v>#REF!</v>
      </c>
      <c r="E41" s="54" t="str">
        <f>IF('Current portfolio'!C50="","",'Current portfolio'!C50)</f>
        <v/>
      </c>
      <c r="F41" s="55" t="str">
        <f>IF('Current portfolio'!D50="","",'Current portfolio'!D50)</f>
        <v>-- Select --</v>
      </c>
      <c r="G41" s="36" t="str">
        <f>IF('Current portfolio'!E50="","",'Current portfolio'!E50)</f>
        <v/>
      </c>
      <c r="H41" s="36" t="str">
        <f>IF('Current portfolio'!F50="","",'Current portfolio'!F50)</f>
        <v>-- Select --</v>
      </c>
      <c r="I41" s="6"/>
      <c r="J41" s="12"/>
      <c r="K41" s="7"/>
      <c r="L41" s="8"/>
      <c r="M41" s="8"/>
      <c r="N41" s="8"/>
      <c r="O41" s="8"/>
      <c r="P41" s="40" t="str">
        <f t="shared" si="0"/>
        <v xml:space="preserve"> </v>
      </c>
      <c r="Q41" s="42" t="str">
        <f t="shared" si="1"/>
        <v/>
      </c>
      <c r="R41" s="56">
        <f>M41-'Current portfolio'!J41</f>
        <v>0</v>
      </c>
      <c r="S41" s="57">
        <f>'Current portfolio'!K41-Recommendations!N41</f>
        <v>0</v>
      </c>
    </row>
    <row r="42" spans="2:19" s="30" customFormat="1" x14ac:dyDescent="0.3">
      <c r="B42" s="53" t="str">
        <f>IF('Current portfolio'!B51="","",'Current portfolio'!B51)</f>
        <v/>
      </c>
      <c r="C42" s="54" t="e">
        <f>IF('Current portfolio'!#REF!="","",'Current portfolio'!#REF!)</f>
        <v>#REF!</v>
      </c>
      <c r="D42" s="54" t="e">
        <f>IF('Current portfolio'!#REF!="","",'Current portfolio'!#REF!)</f>
        <v>#REF!</v>
      </c>
      <c r="E42" s="54" t="str">
        <f>IF('Current portfolio'!C51="","",'Current portfolio'!C51)</f>
        <v/>
      </c>
      <c r="F42" s="55" t="str">
        <f>IF('Current portfolio'!D51="","",'Current portfolio'!D51)</f>
        <v>-- Select --</v>
      </c>
      <c r="G42" s="36" t="str">
        <f>IF('Current portfolio'!E51="","",'Current portfolio'!E51)</f>
        <v/>
      </c>
      <c r="H42" s="36" t="str">
        <f>IF('Current portfolio'!F51="","",'Current portfolio'!F51)</f>
        <v>-- Select --</v>
      </c>
      <c r="I42" s="6"/>
      <c r="J42" s="12"/>
      <c r="K42" s="7"/>
      <c r="L42" s="8"/>
      <c r="M42" s="8"/>
      <c r="N42" s="8"/>
      <c r="O42" s="8"/>
      <c r="P42" s="40" t="str">
        <f t="shared" si="0"/>
        <v xml:space="preserve"> </v>
      </c>
      <c r="Q42" s="42" t="str">
        <f t="shared" si="1"/>
        <v/>
      </c>
      <c r="R42" s="56">
        <f>M42-'Current portfolio'!J42</f>
        <v>0</v>
      </c>
      <c r="S42" s="57">
        <f>'Current portfolio'!K42-Recommendations!N42</f>
        <v>0</v>
      </c>
    </row>
    <row r="43" spans="2:19" s="30" customFormat="1" x14ac:dyDescent="0.3">
      <c r="B43" s="53" t="str">
        <f>IF('Current portfolio'!B52="","",'Current portfolio'!B52)</f>
        <v/>
      </c>
      <c r="C43" s="54" t="e">
        <f>IF('Current portfolio'!#REF!="","",'Current portfolio'!#REF!)</f>
        <v>#REF!</v>
      </c>
      <c r="D43" s="54" t="e">
        <f>IF('Current portfolio'!#REF!="","",'Current portfolio'!#REF!)</f>
        <v>#REF!</v>
      </c>
      <c r="E43" s="54" t="str">
        <f>IF('Current portfolio'!C52="","",'Current portfolio'!C52)</f>
        <v/>
      </c>
      <c r="F43" s="55" t="str">
        <f>IF('Current portfolio'!D52="","",'Current portfolio'!D52)</f>
        <v>-- Select --</v>
      </c>
      <c r="G43" s="36" t="str">
        <f>IF('Current portfolio'!E52="","",'Current portfolio'!E52)</f>
        <v/>
      </c>
      <c r="H43" s="36" t="str">
        <f>IF('Current portfolio'!F52="","",'Current portfolio'!F52)</f>
        <v>-- Select --</v>
      </c>
      <c r="I43" s="6"/>
      <c r="J43" s="12"/>
      <c r="K43" s="7"/>
      <c r="L43" s="8"/>
      <c r="M43" s="8"/>
      <c r="N43" s="8"/>
      <c r="O43" s="8"/>
      <c r="P43" s="40" t="str">
        <f t="shared" si="0"/>
        <v xml:space="preserve"> </v>
      </c>
      <c r="Q43" s="42" t="str">
        <f t="shared" si="1"/>
        <v/>
      </c>
      <c r="R43" s="56">
        <f>M43-'Current portfolio'!J43</f>
        <v>0</v>
      </c>
      <c r="S43" s="57">
        <f>'Current portfolio'!K43-Recommendations!N43</f>
        <v>0</v>
      </c>
    </row>
    <row r="44" spans="2:19" s="30" customFormat="1" x14ac:dyDescent="0.3">
      <c r="B44" s="53" t="str">
        <f>IF('Current portfolio'!B53="","",'Current portfolio'!B53)</f>
        <v/>
      </c>
      <c r="C44" s="54" t="e">
        <f>IF('Current portfolio'!#REF!="","",'Current portfolio'!#REF!)</f>
        <v>#REF!</v>
      </c>
      <c r="D44" s="54" t="e">
        <f>IF('Current portfolio'!#REF!="","",'Current portfolio'!#REF!)</f>
        <v>#REF!</v>
      </c>
      <c r="E44" s="54" t="str">
        <f>IF('Current portfolio'!C53="","",'Current portfolio'!C53)</f>
        <v/>
      </c>
      <c r="F44" s="55" t="str">
        <f>IF('Current portfolio'!D53="","",'Current portfolio'!D53)</f>
        <v>-- Select --</v>
      </c>
      <c r="G44" s="36" t="str">
        <f>IF('Current portfolio'!E53="","",'Current portfolio'!E53)</f>
        <v/>
      </c>
      <c r="H44" s="36" t="str">
        <f>IF('Current portfolio'!F53="","",'Current portfolio'!F53)</f>
        <v>-- Select --</v>
      </c>
      <c r="I44" s="6"/>
      <c r="J44" s="12"/>
      <c r="K44" s="7"/>
      <c r="L44" s="8"/>
      <c r="M44" s="8"/>
      <c r="N44" s="8"/>
      <c r="O44" s="8"/>
      <c r="P44" s="40" t="str">
        <f t="shared" si="0"/>
        <v xml:space="preserve"> </v>
      </c>
      <c r="Q44" s="42" t="str">
        <f t="shared" si="1"/>
        <v/>
      </c>
      <c r="R44" s="56">
        <f>M44-'Current portfolio'!J44</f>
        <v>0</v>
      </c>
      <c r="S44" s="57">
        <f>'Current portfolio'!K44-Recommendations!N44</f>
        <v>0</v>
      </c>
    </row>
    <row r="45" spans="2:19" s="30" customFormat="1" x14ac:dyDescent="0.3">
      <c r="B45" s="53" t="str">
        <f>IF('Current portfolio'!B54="","",'Current portfolio'!B54)</f>
        <v/>
      </c>
      <c r="C45" s="54" t="e">
        <f>IF('Current portfolio'!#REF!="","",'Current portfolio'!#REF!)</f>
        <v>#REF!</v>
      </c>
      <c r="D45" s="54" t="e">
        <f>IF('Current portfolio'!#REF!="","",'Current portfolio'!#REF!)</f>
        <v>#REF!</v>
      </c>
      <c r="E45" s="54" t="str">
        <f>IF('Current portfolio'!C54="","",'Current portfolio'!C54)</f>
        <v/>
      </c>
      <c r="F45" s="55" t="str">
        <f>IF('Current portfolio'!D54="","",'Current portfolio'!D54)</f>
        <v>-- Select --</v>
      </c>
      <c r="G45" s="36" t="str">
        <f>IF('Current portfolio'!E54="","",'Current portfolio'!E54)</f>
        <v/>
      </c>
      <c r="H45" s="36" t="str">
        <f>IF('Current portfolio'!F54="","",'Current portfolio'!F54)</f>
        <v>-- Select --</v>
      </c>
      <c r="I45" s="6"/>
      <c r="J45" s="12"/>
      <c r="K45" s="7"/>
      <c r="L45" s="8"/>
      <c r="M45" s="8"/>
      <c r="N45" s="8"/>
      <c r="O45" s="8"/>
      <c r="P45" s="40" t="str">
        <f t="shared" ref="P45:P54" si="4">IFERROR(M45/L45," ")</f>
        <v xml:space="preserve"> </v>
      </c>
      <c r="Q45" s="42" t="str">
        <f t="shared" ref="Q45:Q54" si="5">IF(M45="","",L45-M45)</f>
        <v/>
      </c>
      <c r="R45" s="56">
        <f>M45-'Current portfolio'!J45</f>
        <v>0</v>
      </c>
      <c r="S45" s="57">
        <f>'Current portfolio'!K45-Recommendations!N45</f>
        <v>0</v>
      </c>
    </row>
    <row r="46" spans="2:19" s="30" customFormat="1" x14ac:dyDescent="0.3">
      <c r="B46" s="53" t="str">
        <f>IF('Current portfolio'!B55="","",'Current portfolio'!B55)</f>
        <v/>
      </c>
      <c r="C46" s="54" t="e">
        <f>IF('Current portfolio'!#REF!="","",'Current portfolio'!#REF!)</f>
        <v>#REF!</v>
      </c>
      <c r="D46" s="54" t="e">
        <f>IF('Current portfolio'!#REF!="","",'Current portfolio'!#REF!)</f>
        <v>#REF!</v>
      </c>
      <c r="E46" s="54" t="str">
        <f>IF('Current portfolio'!C55="","",'Current portfolio'!C55)</f>
        <v/>
      </c>
      <c r="F46" s="55" t="str">
        <f>IF('Current portfolio'!D55="","",'Current portfolio'!D55)</f>
        <v>-- Select --</v>
      </c>
      <c r="G46" s="36" t="str">
        <f>IF('Current portfolio'!E55="","",'Current portfolio'!E55)</f>
        <v/>
      </c>
      <c r="H46" s="36" t="str">
        <f>IF('Current portfolio'!F55="","",'Current portfolio'!F55)</f>
        <v>-- Select --</v>
      </c>
      <c r="I46" s="6"/>
      <c r="J46" s="12"/>
      <c r="K46" s="7"/>
      <c r="L46" s="8"/>
      <c r="M46" s="8"/>
      <c r="N46" s="8"/>
      <c r="O46" s="8"/>
      <c r="P46" s="40" t="str">
        <f t="shared" si="4"/>
        <v xml:space="preserve"> </v>
      </c>
      <c r="Q46" s="42" t="str">
        <f t="shared" si="5"/>
        <v/>
      </c>
      <c r="R46" s="56">
        <f>M46-'Current portfolio'!J46</f>
        <v>0</v>
      </c>
      <c r="S46" s="57">
        <f>'Current portfolio'!K46-Recommendations!N46</f>
        <v>0</v>
      </c>
    </row>
    <row r="47" spans="2:19" s="30" customFormat="1" x14ac:dyDescent="0.3">
      <c r="B47" s="53" t="str">
        <f>IF('Current portfolio'!B56="","",'Current portfolio'!B56)</f>
        <v/>
      </c>
      <c r="C47" s="54" t="e">
        <f>IF('Current portfolio'!#REF!="","",'Current portfolio'!#REF!)</f>
        <v>#REF!</v>
      </c>
      <c r="D47" s="54" t="e">
        <f>IF('Current portfolio'!#REF!="","",'Current portfolio'!#REF!)</f>
        <v>#REF!</v>
      </c>
      <c r="E47" s="54" t="str">
        <f>IF('Current portfolio'!C56="","",'Current portfolio'!C56)</f>
        <v/>
      </c>
      <c r="F47" s="55" t="str">
        <f>IF('Current portfolio'!D56="","",'Current portfolio'!D56)</f>
        <v>-- Select --</v>
      </c>
      <c r="G47" s="36" t="str">
        <f>IF('Current portfolio'!E56="","",'Current portfolio'!E56)</f>
        <v/>
      </c>
      <c r="H47" s="36" t="str">
        <f>IF('Current portfolio'!F56="","",'Current portfolio'!F56)</f>
        <v>-- Select --</v>
      </c>
      <c r="I47" s="6"/>
      <c r="J47" s="12"/>
      <c r="K47" s="7"/>
      <c r="L47" s="8"/>
      <c r="M47" s="8"/>
      <c r="N47" s="8"/>
      <c r="O47" s="8"/>
      <c r="P47" s="40" t="str">
        <f t="shared" si="4"/>
        <v xml:space="preserve"> </v>
      </c>
      <c r="Q47" s="42" t="str">
        <f t="shared" si="5"/>
        <v/>
      </c>
      <c r="R47" s="56">
        <f>M47-'Current portfolio'!J47</f>
        <v>0</v>
      </c>
      <c r="S47" s="57">
        <f>'Current portfolio'!K47-Recommendations!N47</f>
        <v>0</v>
      </c>
    </row>
    <row r="48" spans="2:19" s="30" customFormat="1" x14ac:dyDescent="0.3">
      <c r="B48" s="53" t="str">
        <f>IF('Current portfolio'!B57="","",'Current portfolio'!B57)</f>
        <v/>
      </c>
      <c r="C48" s="54" t="e">
        <f>IF('Current portfolio'!#REF!="","",'Current portfolio'!#REF!)</f>
        <v>#REF!</v>
      </c>
      <c r="D48" s="54" t="e">
        <f>IF('Current portfolio'!#REF!="","",'Current portfolio'!#REF!)</f>
        <v>#REF!</v>
      </c>
      <c r="E48" s="54" t="str">
        <f>IF('Current portfolio'!C57="","",'Current portfolio'!C57)</f>
        <v/>
      </c>
      <c r="F48" s="55" t="str">
        <f>IF('Current portfolio'!D57="","",'Current portfolio'!D57)</f>
        <v>-- Select --</v>
      </c>
      <c r="G48" s="36" t="str">
        <f>IF('Current portfolio'!E57="","",'Current portfolio'!E57)</f>
        <v/>
      </c>
      <c r="H48" s="36" t="str">
        <f>IF('Current portfolio'!F57="","",'Current portfolio'!F57)</f>
        <v>-- Select --</v>
      </c>
      <c r="I48" s="6"/>
      <c r="J48" s="12"/>
      <c r="K48" s="7"/>
      <c r="L48" s="8"/>
      <c r="M48" s="8"/>
      <c r="N48" s="8"/>
      <c r="O48" s="8"/>
      <c r="P48" s="40" t="str">
        <f t="shared" si="4"/>
        <v xml:space="preserve"> </v>
      </c>
      <c r="Q48" s="42" t="str">
        <f t="shared" si="5"/>
        <v/>
      </c>
      <c r="R48" s="56">
        <f>M48-'Current portfolio'!J48</f>
        <v>0</v>
      </c>
      <c r="S48" s="57">
        <f>'Current portfolio'!K48-Recommendations!N48</f>
        <v>0</v>
      </c>
    </row>
    <row r="49" spans="2:19" s="30" customFormat="1" x14ac:dyDescent="0.3">
      <c r="B49" s="53" t="str">
        <f>IF('Current portfolio'!B58="","",'Current portfolio'!B58)</f>
        <v/>
      </c>
      <c r="C49" s="54" t="e">
        <f>IF('Current portfolio'!#REF!="","",'Current portfolio'!#REF!)</f>
        <v>#REF!</v>
      </c>
      <c r="D49" s="54" t="e">
        <f>IF('Current portfolio'!#REF!="","",'Current portfolio'!#REF!)</f>
        <v>#REF!</v>
      </c>
      <c r="E49" s="54" t="str">
        <f>IF('Current portfolio'!C58="","",'Current portfolio'!C58)</f>
        <v/>
      </c>
      <c r="F49" s="55" t="str">
        <f>IF('Current portfolio'!D58="","",'Current portfolio'!D58)</f>
        <v>-- Select --</v>
      </c>
      <c r="G49" s="36" t="str">
        <f>IF('Current portfolio'!E58="","",'Current portfolio'!E58)</f>
        <v/>
      </c>
      <c r="H49" s="36" t="str">
        <f>IF('Current portfolio'!F58="","",'Current portfolio'!F58)</f>
        <v>-- Select --</v>
      </c>
      <c r="I49" s="6"/>
      <c r="J49" s="12"/>
      <c r="K49" s="7"/>
      <c r="L49" s="8"/>
      <c r="M49" s="8"/>
      <c r="N49" s="8"/>
      <c r="O49" s="8"/>
      <c r="P49" s="40" t="str">
        <f t="shared" si="4"/>
        <v xml:space="preserve"> </v>
      </c>
      <c r="Q49" s="42" t="str">
        <f t="shared" si="5"/>
        <v/>
      </c>
      <c r="R49" s="56">
        <f>M49-'Current portfolio'!J49</f>
        <v>0</v>
      </c>
      <c r="S49" s="57">
        <f>'Current portfolio'!K49-Recommendations!N49</f>
        <v>0</v>
      </c>
    </row>
    <row r="50" spans="2:19" s="30" customFormat="1" x14ac:dyDescent="0.3">
      <c r="B50" s="53" t="str">
        <f>IF('Current portfolio'!B59="","",'Current portfolio'!B59)</f>
        <v/>
      </c>
      <c r="C50" s="54" t="e">
        <f>IF('Current portfolio'!#REF!="","",'Current portfolio'!#REF!)</f>
        <v>#REF!</v>
      </c>
      <c r="D50" s="54" t="e">
        <f>IF('Current portfolio'!#REF!="","",'Current portfolio'!#REF!)</f>
        <v>#REF!</v>
      </c>
      <c r="E50" s="54" t="str">
        <f>IF('Current portfolio'!C59="","",'Current portfolio'!C59)</f>
        <v/>
      </c>
      <c r="F50" s="55" t="str">
        <f>IF('Current portfolio'!D59="","",'Current portfolio'!D59)</f>
        <v>-- Select --</v>
      </c>
      <c r="G50" s="36" t="str">
        <f>IF('Current portfolio'!E59="","",'Current portfolio'!E59)</f>
        <v/>
      </c>
      <c r="H50" s="36" t="str">
        <f>IF('Current portfolio'!F59="","",'Current portfolio'!F59)</f>
        <v>-- Select --</v>
      </c>
      <c r="I50" s="6"/>
      <c r="J50" s="12"/>
      <c r="K50" s="7"/>
      <c r="L50" s="8"/>
      <c r="M50" s="8"/>
      <c r="N50" s="8"/>
      <c r="O50" s="8"/>
      <c r="P50" s="40" t="str">
        <f t="shared" si="4"/>
        <v xml:space="preserve"> </v>
      </c>
      <c r="Q50" s="42" t="str">
        <f t="shared" si="5"/>
        <v/>
      </c>
      <c r="R50" s="56">
        <f>M50-'Current portfolio'!J50</f>
        <v>0</v>
      </c>
      <c r="S50" s="57">
        <f>'Current portfolio'!K50-Recommendations!N50</f>
        <v>0</v>
      </c>
    </row>
    <row r="51" spans="2:19" s="30" customFormat="1" x14ac:dyDescent="0.3">
      <c r="B51" s="53" t="str">
        <f>IF('Current portfolio'!B60="","",'Current portfolio'!B60)</f>
        <v/>
      </c>
      <c r="C51" s="54" t="e">
        <f>IF('Current portfolio'!#REF!="","",'Current portfolio'!#REF!)</f>
        <v>#REF!</v>
      </c>
      <c r="D51" s="54" t="e">
        <f>IF('Current portfolio'!#REF!="","",'Current portfolio'!#REF!)</f>
        <v>#REF!</v>
      </c>
      <c r="E51" s="54" t="str">
        <f>IF('Current portfolio'!C60="","",'Current portfolio'!C60)</f>
        <v/>
      </c>
      <c r="F51" s="55" t="str">
        <f>IF('Current portfolio'!D60="","",'Current portfolio'!D60)</f>
        <v>-- Select --</v>
      </c>
      <c r="G51" s="36" t="str">
        <f>IF('Current portfolio'!E60="","",'Current portfolio'!E60)</f>
        <v/>
      </c>
      <c r="H51" s="36" t="str">
        <f>IF('Current portfolio'!F60="","",'Current portfolio'!F60)</f>
        <v>-- Select --</v>
      </c>
      <c r="I51" s="6"/>
      <c r="J51" s="12"/>
      <c r="K51" s="7"/>
      <c r="L51" s="8"/>
      <c r="M51" s="8"/>
      <c r="N51" s="8"/>
      <c r="O51" s="8"/>
      <c r="P51" s="40" t="str">
        <f t="shared" si="4"/>
        <v xml:space="preserve"> </v>
      </c>
      <c r="Q51" s="42" t="str">
        <f t="shared" si="5"/>
        <v/>
      </c>
      <c r="R51" s="56">
        <f>M51-'Current portfolio'!J51</f>
        <v>0</v>
      </c>
      <c r="S51" s="57">
        <f>'Current portfolio'!K51-Recommendations!N51</f>
        <v>0</v>
      </c>
    </row>
    <row r="52" spans="2:19" s="30" customFormat="1" x14ac:dyDescent="0.3">
      <c r="B52" s="53" t="str">
        <f>IF('Current portfolio'!B61="","",'Current portfolio'!B61)</f>
        <v/>
      </c>
      <c r="C52" s="54" t="e">
        <f>IF('Current portfolio'!#REF!="","",'Current portfolio'!#REF!)</f>
        <v>#REF!</v>
      </c>
      <c r="D52" s="54" t="e">
        <f>IF('Current portfolio'!#REF!="","",'Current portfolio'!#REF!)</f>
        <v>#REF!</v>
      </c>
      <c r="E52" s="54" t="str">
        <f>IF('Current portfolio'!C61="","",'Current portfolio'!C61)</f>
        <v/>
      </c>
      <c r="F52" s="55" t="str">
        <f>IF('Current portfolio'!D61="","",'Current portfolio'!D61)</f>
        <v>-- Select --</v>
      </c>
      <c r="G52" s="36" t="str">
        <f>IF('Current portfolio'!E61="","",'Current portfolio'!E61)</f>
        <v/>
      </c>
      <c r="H52" s="36" t="str">
        <f>IF('Current portfolio'!F61="","",'Current portfolio'!F61)</f>
        <v>-- Select --</v>
      </c>
      <c r="I52" s="6"/>
      <c r="J52" s="12"/>
      <c r="K52" s="7"/>
      <c r="L52" s="8"/>
      <c r="M52" s="8"/>
      <c r="N52" s="8"/>
      <c r="O52" s="8"/>
      <c r="P52" s="40" t="str">
        <f t="shared" si="4"/>
        <v xml:space="preserve"> </v>
      </c>
      <c r="Q52" s="42" t="str">
        <f t="shared" si="5"/>
        <v/>
      </c>
      <c r="R52" s="56">
        <f>M52-'Current portfolio'!J52</f>
        <v>0</v>
      </c>
      <c r="S52" s="57">
        <f>'Current portfolio'!K52-Recommendations!N52</f>
        <v>0</v>
      </c>
    </row>
    <row r="53" spans="2:19" s="30" customFormat="1" x14ac:dyDescent="0.3">
      <c r="B53" s="53" t="str">
        <f>IF('Current portfolio'!B62="","",'Current portfolio'!B62)</f>
        <v/>
      </c>
      <c r="C53" s="54" t="e">
        <f>IF('Current portfolio'!#REF!="","",'Current portfolio'!#REF!)</f>
        <v>#REF!</v>
      </c>
      <c r="D53" s="54" t="e">
        <f>IF('Current portfolio'!#REF!="","",'Current portfolio'!#REF!)</f>
        <v>#REF!</v>
      </c>
      <c r="E53" s="54" t="str">
        <f>IF('Current portfolio'!C62="","",'Current portfolio'!C62)</f>
        <v/>
      </c>
      <c r="F53" s="55" t="str">
        <f>IF('Current portfolio'!D62="","",'Current portfolio'!D62)</f>
        <v>-- Select --</v>
      </c>
      <c r="G53" s="36" t="str">
        <f>IF('Current portfolio'!E62="","",'Current portfolio'!E62)</f>
        <v/>
      </c>
      <c r="H53" s="36" t="str">
        <f>IF('Current portfolio'!F62="","",'Current portfolio'!F62)</f>
        <v>-- Select --</v>
      </c>
      <c r="I53" s="6"/>
      <c r="J53" s="12"/>
      <c r="K53" s="7"/>
      <c r="L53" s="8"/>
      <c r="M53" s="8"/>
      <c r="N53" s="8"/>
      <c r="O53" s="8"/>
      <c r="P53" s="40" t="str">
        <f t="shared" si="4"/>
        <v xml:space="preserve"> </v>
      </c>
      <c r="Q53" s="42" t="str">
        <f t="shared" si="5"/>
        <v/>
      </c>
      <c r="R53" s="56">
        <f>M53-'Current portfolio'!J53</f>
        <v>0</v>
      </c>
      <c r="S53" s="57">
        <f>'Current portfolio'!K53-Recommendations!N53</f>
        <v>0</v>
      </c>
    </row>
    <row r="54" spans="2:19" s="30" customFormat="1" x14ac:dyDescent="0.3">
      <c r="B54" s="53" t="str">
        <f>IF('Current portfolio'!B63="","",'Current portfolio'!B63)</f>
        <v/>
      </c>
      <c r="C54" s="54" t="e">
        <f>IF('Current portfolio'!#REF!="","",'Current portfolio'!#REF!)</f>
        <v>#REF!</v>
      </c>
      <c r="D54" s="54" t="e">
        <f>IF('Current portfolio'!#REF!="","",'Current portfolio'!#REF!)</f>
        <v>#REF!</v>
      </c>
      <c r="E54" s="54" t="str">
        <f>IF('Current portfolio'!C63="","",'Current portfolio'!C63)</f>
        <v/>
      </c>
      <c r="F54" s="55" t="str">
        <f>IF('Current portfolio'!D63="","",'Current portfolio'!D63)</f>
        <v>-- Select --</v>
      </c>
      <c r="G54" s="36" t="str">
        <f>IF('Current portfolio'!E63="","",'Current portfolio'!E63)</f>
        <v/>
      </c>
      <c r="H54" s="36" t="str">
        <f>IF('Current portfolio'!F63="","",'Current portfolio'!F63)</f>
        <v>-- Select --</v>
      </c>
      <c r="I54" s="6"/>
      <c r="J54" s="12"/>
      <c r="K54" s="7"/>
      <c r="L54" s="8"/>
      <c r="M54" s="8"/>
      <c r="N54" s="8"/>
      <c r="O54" s="8"/>
      <c r="P54" s="40" t="str">
        <f t="shared" si="4"/>
        <v xml:space="preserve"> </v>
      </c>
      <c r="Q54" s="42" t="str">
        <f t="shared" si="5"/>
        <v/>
      </c>
      <c r="R54" s="56">
        <f>M54-'Current portfolio'!J54</f>
        <v>0</v>
      </c>
      <c r="S54" s="57">
        <f>'Current portfolio'!K54-Recommendations!N54</f>
        <v>0</v>
      </c>
    </row>
    <row r="55" spans="2:19" s="30" customFormat="1" x14ac:dyDescent="0.3">
      <c r="B55" s="53" t="str">
        <f>IF('Current portfolio'!B64="","",'Current portfolio'!B64)</f>
        <v/>
      </c>
      <c r="C55" s="54" t="e">
        <f>IF('Current portfolio'!#REF!="","",'Current portfolio'!#REF!)</f>
        <v>#REF!</v>
      </c>
      <c r="D55" s="54" t="e">
        <f>IF('Current portfolio'!#REF!="","",'Current portfolio'!#REF!)</f>
        <v>#REF!</v>
      </c>
      <c r="E55" s="54" t="str">
        <f>IF('Current portfolio'!C64="","",'Current portfolio'!C64)</f>
        <v/>
      </c>
      <c r="F55" s="55" t="str">
        <f>IF('Current portfolio'!D64="","",'Current portfolio'!D64)</f>
        <v>-- Select --</v>
      </c>
      <c r="G55" s="36" t="str">
        <f>IF('Current portfolio'!E64="","",'Current portfolio'!E64)</f>
        <v/>
      </c>
      <c r="H55" s="36" t="str">
        <f>IF('Current portfolio'!F64="","",'Current portfolio'!F64)</f>
        <v>-- Select --</v>
      </c>
      <c r="I55" s="6"/>
      <c r="J55" s="12"/>
      <c r="K55" s="7"/>
      <c r="L55" s="8"/>
      <c r="M55" s="8"/>
      <c r="N55" s="8"/>
      <c r="O55" s="8"/>
      <c r="P55" s="40" t="str">
        <f t="shared" ref="P55:P74" si="6">IFERROR(M55/L55," ")</f>
        <v xml:space="preserve"> </v>
      </c>
      <c r="Q55" s="42" t="str">
        <f t="shared" ref="Q55:Q74" si="7">IF(M55="","",L55-M55)</f>
        <v/>
      </c>
      <c r="R55" s="56">
        <f>M55-'Current portfolio'!J55</f>
        <v>0</v>
      </c>
      <c r="S55" s="57">
        <f>'Current portfolio'!K55-Recommendations!N55</f>
        <v>0</v>
      </c>
    </row>
    <row r="56" spans="2:19" s="30" customFormat="1" x14ac:dyDescent="0.3">
      <c r="B56" s="53" t="str">
        <f>IF('Current portfolio'!B65="","",'Current portfolio'!B65)</f>
        <v/>
      </c>
      <c r="C56" s="54" t="e">
        <f>IF('Current portfolio'!#REF!="","",'Current portfolio'!#REF!)</f>
        <v>#REF!</v>
      </c>
      <c r="D56" s="54" t="e">
        <f>IF('Current portfolio'!#REF!="","",'Current portfolio'!#REF!)</f>
        <v>#REF!</v>
      </c>
      <c r="E56" s="54" t="str">
        <f>IF('Current portfolio'!C65="","",'Current portfolio'!C65)</f>
        <v/>
      </c>
      <c r="F56" s="55" t="str">
        <f>IF('Current portfolio'!D65="","",'Current portfolio'!D65)</f>
        <v>-- Select --</v>
      </c>
      <c r="G56" s="36" t="str">
        <f>IF('Current portfolio'!E65="","",'Current portfolio'!E65)</f>
        <v/>
      </c>
      <c r="H56" s="36" t="str">
        <f>IF('Current portfolio'!F65="","",'Current portfolio'!F65)</f>
        <v>-- Select --</v>
      </c>
      <c r="I56" s="6"/>
      <c r="J56" s="12"/>
      <c r="K56" s="7"/>
      <c r="L56" s="8"/>
      <c r="M56" s="8"/>
      <c r="N56" s="8"/>
      <c r="O56" s="8"/>
      <c r="P56" s="40" t="str">
        <f t="shared" si="6"/>
        <v xml:space="preserve"> </v>
      </c>
      <c r="Q56" s="42" t="str">
        <f t="shared" si="7"/>
        <v/>
      </c>
      <c r="R56" s="56">
        <f>M56-'Current portfolio'!J56</f>
        <v>0</v>
      </c>
      <c r="S56" s="57">
        <f>'Current portfolio'!K56-Recommendations!N56</f>
        <v>0</v>
      </c>
    </row>
    <row r="57" spans="2:19" s="30" customFormat="1" x14ac:dyDescent="0.3">
      <c r="B57" s="53" t="str">
        <f>IF('Current portfolio'!B66="","",'Current portfolio'!B66)</f>
        <v/>
      </c>
      <c r="C57" s="54" t="e">
        <f>IF('Current portfolio'!#REF!="","",'Current portfolio'!#REF!)</f>
        <v>#REF!</v>
      </c>
      <c r="D57" s="54" t="e">
        <f>IF('Current portfolio'!#REF!="","",'Current portfolio'!#REF!)</f>
        <v>#REF!</v>
      </c>
      <c r="E57" s="54" t="str">
        <f>IF('Current portfolio'!C66="","",'Current portfolio'!C66)</f>
        <v/>
      </c>
      <c r="F57" s="55" t="str">
        <f>IF('Current portfolio'!D66="","",'Current portfolio'!D66)</f>
        <v>-- Select --</v>
      </c>
      <c r="G57" s="36" t="str">
        <f>IF('Current portfolio'!E66="","",'Current portfolio'!E66)</f>
        <v/>
      </c>
      <c r="H57" s="36" t="str">
        <f>IF('Current portfolio'!F66="","",'Current portfolio'!F66)</f>
        <v>-- Select --</v>
      </c>
      <c r="I57" s="6"/>
      <c r="J57" s="12"/>
      <c r="K57" s="7"/>
      <c r="L57" s="8"/>
      <c r="M57" s="8"/>
      <c r="N57" s="8"/>
      <c r="O57" s="8"/>
      <c r="P57" s="40" t="str">
        <f t="shared" si="6"/>
        <v xml:space="preserve"> </v>
      </c>
      <c r="Q57" s="42" t="str">
        <f t="shared" si="7"/>
        <v/>
      </c>
      <c r="R57" s="56">
        <f>M57-'Current portfolio'!J57</f>
        <v>0</v>
      </c>
      <c r="S57" s="57">
        <f>'Current portfolio'!K57-Recommendations!N57</f>
        <v>0</v>
      </c>
    </row>
    <row r="58" spans="2:19" s="30" customFormat="1" x14ac:dyDescent="0.3">
      <c r="B58" s="53" t="str">
        <f>IF('Current portfolio'!B67="","",'Current portfolio'!B67)</f>
        <v/>
      </c>
      <c r="C58" s="54" t="e">
        <f>IF('Current portfolio'!#REF!="","",'Current portfolio'!#REF!)</f>
        <v>#REF!</v>
      </c>
      <c r="D58" s="54" t="e">
        <f>IF('Current portfolio'!#REF!="","",'Current portfolio'!#REF!)</f>
        <v>#REF!</v>
      </c>
      <c r="E58" s="54" t="str">
        <f>IF('Current portfolio'!C67="","",'Current portfolio'!C67)</f>
        <v/>
      </c>
      <c r="F58" s="55" t="str">
        <f>IF('Current portfolio'!D67="","",'Current portfolio'!D67)</f>
        <v>-- Select --</v>
      </c>
      <c r="G58" s="36" t="str">
        <f>IF('Current portfolio'!E67="","",'Current portfolio'!E67)</f>
        <v/>
      </c>
      <c r="H58" s="36" t="str">
        <f>IF('Current portfolio'!F67="","",'Current portfolio'!F67)</f>
        <v>-- Select --</v>
      </c>
      <c r="I58" s="6"/>
      <c r="J58" s="12"/>
      <c r="K58" s="7"/>
      <c r="L58" s="8"/>
      <c r="M58" s="8"/>
      <c r="N58" s="8"/>
      <c r="O58" s="8"/>
      <c r="P58" s="40" t="str">
        <f t="shared" si="6"/>
        <v xml:space="preserve"> </v>
      </c>
      <c r="Q58" s="42" t="str">
        <f t="shared" si="7"/>
        <v/>
      </c>
      <c r="R58" s="56">
        <f>M58-'Current portfolio'!J58</f>
        <v>0</v>
      </c>
      <c r="S58" s="57">
        <f>'Current portfolio'!K58-Recommendations!N58</f>
        <v>0</v>
      </c>
    </row>
    <row r="59" spans="2:19" s="30" customFormat="1" x14ac:dyDescent="0.3">
      <c r="B59" s="53" t="str">
        <f>IF('Current portfolio'!B68="","",'Current portfolio'!B68)</f>
        <v/>
      </c>
      <c r="C59" s="54" t="e">
        <f>IF('Current portfolio'!#REF!="","",'Current portfolio'!#REF!)</f>
        <v>#REF!</v>
      </c>
      <c r="D59" s="54" t="e">
        <f>IF('Current portfolio'!#REF!="","",'Current portfolio'!#REF!)</f>
        <v>#REF!</v>
      </c>
      <c r="E59" s="54" t="str">
        <f>IF('Current portfolio'!C68="","",'Current portfolio'!C68)</f>
        <v/>
      </c>
      <c r="F59" s="55" t="str">
        <f>IF('Current portfolio'!D68="","",'Current portfolio'!D68)</f>
        <v>-- Select --</v>
      </c>
      <c r="G59" s="36" t="str">
        <f>IF('Current portfolio'!E68="","",'Current portfolio'!E68)</f>
        <v/>
      </c>
      <c r="H59" s="36" t="str">
        <f>IF('Current portfolio'!F68="","",'Current portfolio'!F68)</f>
        <v>-- Select --</v>
      </c>
      <c r="I59" s="6"/>
      <c r="J59" s="12"/>
      <c r="K59" s="7"/>
      <c r="L59" s="8"/>
      <c r="M59" s="8"/>
      <c r="N59" s="8"/>
      <c r="O59" s="8"/>
      <c r="P59" s="40" t="str">
        <f t="shared" si="6"/>
        <v xml:space="preserve"> </v>
      </c>
      <c r="Q59" s="42" t="str">
        <f t="shared" si="7"/>
        <v/>
      </c>
      <c r="R59" s="56">
        <f>M59-'Current portfolio'!J59</f>
        <v>0</v>
      </c>
      <c r="S59" s="57">
        <f>'Current portfolio'!K59-Recommendations!N59</f>
        <v>0</v>
      </c>
    </row>
    <row r="60" spans="2:19" s="30" customFormat="1" x14ac:dyDescent="0.3">
      <c r="B60" s="53" t="str">
        <f>IF('Current portfolio'!B69="","",'Current portfolio'!B69)</f>
        <v/>
      </c>
      <c r="C60" s="54" t="e">
        <f>IF('Current portfolio'!#REF!="","",'Current portfolio'!#REF!)</f>
        <v>#REF!</v>
      </c>
      <c r="D60" s="54" t="e">
        <f>IF('Current portfolio'!#REF!="","",'Current portfolio'!#REF!)</f>
        <v>#REF!</v>
      </c>
      <c r="E60" s="54" t="str">
        <f>IF('Current portfolio'!C69="","",'Current portfolio'!C69)</f>
        <v/>
      </c>
      <c r="F60" s="55" t="str">
        <f>IF('Current portfolio'!D69="","",'Current portfolio'!D69)</f>
        <v>-- Select --</v>
      </c>
      <c r="G60" s="36" t="str">
        <f>IF('Current portfolio'!E69="","",'Current portfolio'!E69)</f>
        <v/>
      </c>
      <c r="H60" s="36" t="str">
        <f>IF('Current portfolio'!F69="","",'Current portfolio'!F69)</f>
        <v>-- Select --</v>
      </c>
      <c r="I60" s="6"/>
      <c r="J60" s="12"/>
      <c r="K60" s="7"/>
      <c r="L60" s="8"/>
      <c r="M60" s="8"/>
      <c r="N60" s="8"/>
      <c r="O60" s="8"/>
      <c r="P60" s="40" t="str">
        <f t="shared" si="6"/>
        <v xml:space="preserve"> </v>
      </c>
      <c r="Q60" s="42" t="str">
        <f t="shared" si="7"/>
        <v/>
      </c>
      <c r="R60" s="56">
        <f>M60-'Current portfolio'!J60</f>
        <v>0</v>
      </c>
      <c r="S60" s="57">
        <f>'Current portfolio'!K60-Recommendations!N60</f>
        <v>0</v>
      </c>
    </row>
    <row r="61" spans="2:19" s="30" customFormat="1" x14ac:dyDescent="0.3">
      <c r="B61" s="53" t="str">
        <f>IF('Current portfolio'!B70="","",'Current portfolio'!B70)</f>
        <v/>
      </c>
      <c r="C61" s="54" t="e">
        <f>IF('Current portfolio'!#REF!="","",'Current portfolio'!#REF!)</f>
        <v>#REF!</v>
      </c>
      <c r="D61" s="54" t="e">
        <f>IF('Current portfolio'!#REF!="","",'Current portfolio'!#REF!)</f>
        <v>#REF!</v>
      </c>
      <c r="E61" s="54" t="str">
        <f>IF('Current portfolio'!C70="","",'Current portfolio'!C70)</f>
        <v/>
      </c>
      <c r="F61" s="55" t="str">
        <f>IF('Current portfolio'!D70="","",'Current portfolio'!D70)</f>
        <v>-- Select --</v>
      </c>
      <c r="G61" s="36" t="str">
        <f>IF('Current portfolio'!E70="","",'Current portfolio'!E70)</f>
        <v/>
      </c>
      <c r="H61" s="36" t="str">
        <f>IF('Current portfolio'!F70="","",'Current portfolio'!F70)</f>
        <v>-- Select --</v>
      </c>
      <c r="I61" s="6"/>
      <c r="J61" s="12"/>
      <c r="K61" s="7"/>
      <c r="L61" s="8"/>
      <c r="M61" s="8"/>
      <c r="N61" s="8"/>
      <c r="O61" s="8"/>
      <c r="P61" s="40" t="str">
        <f t="shared" si="6"/>
        <v xml:space="preserve"> </v>
      </c>
      <c r="Q61" s="42" t="str">
        <f t="shared" si="7"/>
        <v/>
      </c>
      <c r="R61" s="56">
        <f>M61-'Current portfolio'!J61</f>
        <v>0</v>
      </c>
      <c r="S61" s="57">
        <f>'Current portfolio'!K61-Recommendations!N61</f>
        <v>0</v>
      </c>
    </row>
    <row r="62" spans="2:19" s="30" customFormat="1" x14ac:dyDescent="0.3">
      <c r="B62" s="53" t="str">
        <f>IF('Current portfolio'!B71="","",'Current portfolio'!B71)</f>
        <v/>
      </c>
      <c r="C62" s="54" t="e">
        <f>IF('Current portfolio'!#REF!="","",'Current portfolio'!#REF!)</f>
        <v>#REF!</v>
      </c>
      <c r="D62" s="54" t="e">
        <f>IF('Current portfolio'!#REF!="","",'Current portfolio'!#REF!)</f>
        <v>#REF!</v>
      </c>
      <c r="E62" s="54" t="str">
        <f>IF('Current portfolio'!C71="","",'Current portfolio'!C71)</f>
        <v/>
      </c>
      <c r="F62" s="55" t="str">
        <f>IF('Current portfolio'!D71="","",'Current portfolio'!D71)</f>
        <v>-- Select --</v>
      </c>
      <c r="G62" s="36" t="str">
        <f>IF('Current portfolio'!E71="","",'Current portfolio'!E71)</f>
        <v/>
      </c>
      <c r="H62" s="36" t="str">
        <f>IF('Current portfolio'!F71="","",'Current portfolio'!F71)</f>
        <v>-- Select --</v>
      </c>
      <c r="I62" s="6"/>
      <c r="J62" s="12"/>
      <c r="K62" s="7"/>
      <c r="L62" s="8"/>
      <c r="M62" s="8"/>
      <c r="N62" s="8"/>
      <c r="O62" s="8"/>
      <c r="P62" s="40" t="str">
        <f t="shared" si="6"/>
        <v xml:space="preserve"> </v>
      </c>
      <c r="Q62" s="42" t="str">
        <f t="shared" si="7"/>
        <v/>
      </c>
      <c r="R62" s="56">
        <f>M62-'Current portfolio'!J62</f>
        <v>0</v>
      </c>
      <c r="S62" s="57">
        <f>'Current portfolio'!K62-Recommendations!N62</f>
        <v>0</v>
      </c>
    </row>
    <row r="63" spans="2:19" s="30" customFormat="1" x14ac:dyDescent="0.3">
      <c r="B63" s="53" t="str">
        <f>IF('Current portfolio'!B72="","",'Current portfolio'!B72)</f>
        <v/>
      </c>
      <c r="C63" s="54" t="e">
        <f>IF('Current portfolio'!#REF!="","",'Current portfolio'!#REF!)</f>
        <v>#REF!</v>
      </c>
      <c r="D63" s="54" t="e">
        <f>IF('Current portfolio'!#REF!="","",'Current portfolio'!#REF!)</f>
        <v>#REF!</v>
      </c>
      <c r="E63" s="54" t="str">
        <f>IF('Current portfolio'!C72="","",'Current portfolio'!C72)</f>
        <v/>
      </c>
      <c r="F63" s="55" t="str">
        <f>IF('Current portfolio'!D72="","",'Current portfolio'!D72)</f>
        <v>-- Select --</v>
      </c>
      <c r="G63" s="36" t="str">
        <f>IF('Current portfolio'!E72="","",'Current portfolio'!E72)</f>
        <v/>
      </c>
      <c r="H63" s="36" t="str">
        <f>IF('Current portfolio'!F72="","",'Current portfolio'!F72)</f>
        <v>-- Select --</v>
      </c>
      <c r="I63" s="6"/>
      <c r="J63" s="12"/>
      <c r="K63" s="7"/>
      <c r="L63" s="8"/>
      <c r="M63" s="8"/>
      <c r="N63" s="8"/>
      <c r="O63" s="8"/>
      <c r="P63" s="40" t="str">
        <f t="shared" si="6"/>
        <v xml:space="preserve"> </v>
      </c>
      <c r="Q63" s="42" t="str">
        <f t="shared" si="7"/>
        <v/>
      </c>
      <c r="R63" s="56">
        <f>M63-'Current portfolio'!J63</f>
        <v>0</v>
      </c>
      <c r="S63" s="57">
        <f>'Current portfolio'!K63-Recommendations!N63</f>
        <v>0</v>
      </c>
    </row>
    <row r="64" spans="2:19" s="30" customFormat="1" x14ac:dyDescent="0.3">
      <c r="B64" s="53" t="str">
        <f>IF('Current portfolio'!B73="","",'Current portfolio'!B73)</f>
        <v/>
      </c>
      <c r="C64" s="54" t="e">
        <f>IF('Current portfolio'!#REF!="","",'Current portfolio'!#REF!)</f>
        <v>#REF!</v>
      </c>
      <c r="D64" s="54" t="e">
        <f>IF('Current portfolio'!#REF!="","",'Current portfolio'!#REF!)</f>
        <v>#REF!</v>
      </c>
      <c r="E64" s="54" t="str">
        <f>IF('Current portfolio'!C73="","",'Current portfolio'!C73)</f>
        <v/>
      </c>
      <c r="F64" s="55" t="str">
        <f>IF('Current portfolio'!D73="","",'Current portfolio'!D73)</f>
        <v>-- Select --</v>
      </c>
      <c r="G64" s="36" t="str">
        <f>IF('Current portfolio'!E73="","",'Current portfolio'!E73)</f>
        <v/>
      </c>
      <c r="H64" s="36" t="str">
        <f>IF('Current portfolio'!F73="","",'Current portfolio'!F73)</f>
        <v>-- Select --</v>
      </c>
      <c r="I64" s="6"/>
      <c r="J64" s="12"/>
      <c r="K64" s="7"/>
      <c r="L64" s="8"/>
      <c r="M64" s="8"/>
      <c r="N64" s="8"/>
      <c r="O64" s="8"/>
      <c r="P64" s="40" t="str">
        <f t="shared" si="6"/>
        <v xml:space="preserve"> </v>
      </c>
      <c r="Q64" s="42" t="str">
        <f t="shared" si="7"/>
        <v/>
      </c>
      <c r="R64" s="56">
        <f>M64-'Current portfolio'!J64</f>
        <v>0</v>
      </c>
      <c r="S64" s="57">
        <f>'Current portfolio'!K64-Recommendations!N64</f>
        <v>0</v>
      </c>
    </row>
    <row r="65" spans="2:19" s="30" customFormat="1" x14ac:dyDescent="0.3">
      <c r="B65" s="53" t="str">
        <f>IF('Current portfolio'!B74="","",'Current portfolio'!B74)</f>
        <v/>
      </c>
      <c r="C65" s="54" t="e">
        <f>IF('Current portfolio'!#REF!="","",'Current portfolio'!#REF!)</f>
        <v>#REF!</v>
      </c>
      <c r="D65" s="54" t="e">
        <f>IF('Current portfolio'!#REF!="","",'Current portfolio'!#REF!)</f>
        <v>#REF!</v>
      </c>
      <c r="E65" s="54" t="str">
        <f>IF('Current portfolio'!C74="","",'Current portfolio'!C74)</f>
        <v/>
      </c>
      <c r="F65" s="55" t="str">
        <f>IF('Current portfolio'!D74="","",'Current portfolio'!D74)</f>
        <v>-- Select --</v>
      </c>
      <c r="G65" s="36" t="str">
        <f>IF('Current portfolio'!E74="","",'Current portfolio'!E74)</f>
        <v/>
      </c>
      <c r="H65" s="36" t="str">
        <f>IF('Current portfolio'!F74="","",'Current portfolio'!F74)</f>
        <v>-- Select --</v>
      </c>
      <c r="I65" s="6"/>
      <c r="J65" s="12"/>
      <c r="K65" s="7"/>
      <c r="L65" s="8"/>
      <c r="M65" s="8"/>
      <c r="N65" s="8"/>
      <c r="O65" s="8"/>
      <c r="P65" s="40" t="str">
        <f t="shared" si="6"/>
        <v xml:space="preserve"> </v>
      </c>
      <c r="Q65" s="42" t="str">
        <f t="shared" si="7"/>
        <v/>
      </c>
      <c r="R65" s="56">
        <f>M65-'Current portfolio'!J65</f>
        <v>0</v>
      </c>
      <c r="S65" s="57">
        <f>'Current portfolio'!K65-Recommendations!N65</f>
        <v>0</v>
      </c>
    </row>
    <row r="66" spans="2:19" s="30" customFormat="1" x14ac:dyDescent="0.3">
      <c r="B66" s="53" t="str">
        <f>IF('Current portfolio'!B75="","",'Current portfolio'!B75)</f>
        <v/>
      </c>
      <c r="C66" s="54" t="e">
        <f>IF('Current portfolio'!#REF!="","",'Current portfolio'!#REF!)</f>
        <v>#REF!</v>
      </c>
      <c r="D66" s="54" t="e">
        <f>IF('Current portfolio'!#REF!="","",'Current portfolio'!#REF!)</f>
        <v>#REF!</v>
      </c>
      <c r="E66" s="54" t="str">
        <f>IF('Current portfolio'!C75="","",'Current portfolio'!C75)</f>
        <v/>
      </c>
      <c r="F66" s="55" t="str">
        <f>IF('Current portfolio'!D75="","",'Current portfolio'!D75)</f>
        <v>-- Select --</v>
      </c>
      <c r="G66" s="36" t="str">
        <f>IF('Current portfolio'!E75="","",'Current portfolio'!E75)</f>
        <v/>
      </c>
      <c r="H66" s="36" t="str">
        <f>IF('Current portfolio'!F75="","",'Current portfolio'!F75)</f>
        <v>-- Select --</v>
      </c>
      <c r="I66" s="6"/>
      <c r="J66" s="12"/>
      <c r="K66" s="7"/>
      <c r="L66" s="8"/>
      <c r="M66" s="8"/>
      <c r="N66" s="8"/>
      <c r="O66" s="8"/>
      <c r="P66" s="40" t="str">
        <f t="shared" si="6"/>
        <v xml:space="preserve"> </v>
      </c>
      <c r="Q66" s="42" t="str">
        <f t="shared" si="7"/>
        <v/>
      </c>
      <c r="R66" s="56">
        <f>M66-'Current portfolio'!J66</f>
        <v>0</v>
      </c>
      <c r="S66" s="57">
        <f>'Current portfolio'!K66-Recommendations!N66</f>
        <v>0</v>
      </c>
    </row>
    <row r="67" spans="2:19" s="30" customFormat="1" x14ac:dyDescent="0.3">
      <c r="B67" s="53" t="str">
        <f>IF('Current portfolio'!B76="","",'Current portfolio'!B76)</f>
        <v/>
      </c>
      <c r="C67" s="54" t="e">
        <f>IF('Current portfolio'!#REF!="","",'Current portfolio'!#REF!)</f>
        <v>#REF!</v>
      </c>
      <c r="D67" s="54" t="e">
        <f>IF('Current portfolio'!#REF!="","",'Current portfolio'!#REF!)</f>
        <v>#REF!</v>
      </c>
      <c r="E67" s="54" t="str">
        <f>IF('Current portfolio'!C76="","",'Current portfolio'!C76)</f>
        <v/>
      </c>
      <c r="F67" s="55" t="str">
        <f>IF('Current portfolio'!D76="","",'Current portfolio'!D76)</f>
        <v>-- Select --</v>
      </c>
      <c r="G67" s="36" t="str">
        <f>IF('Current portfolio'!E76="","",'Current portfolio'!E76)</f>
        <v/>
      </c>
      <c r="H67" s="36" t="str">
        <f>IF('Current portfolio'!F76="","",'Current portfolio'!F76)</f>
        <v>-- Select --</v>
      </c>
      <c r="I67" s="6"/>
      <c r="J67" s="12"/>
      <c r="K67" s="7"/>
      <c r="L67" s="8"/>
      <c r="M67" s="8"/>
      <c r="N67" s="8"/>
      <c r="O67" s="8"/>
      <c r="P67" s="40" t="str">
        <f t="shared" si="6"/>
        <v xml:space="preserve"> </v>
      </c>
      <c r="Q67" s="42" t="str">
        <f t="shared" si="7"/>
        <v/>
      </c>
      <c r="R67" s="56">
        <f>M67-'Current portfolio'!J67</f>
        <v>0</v>
      </c>
      <c r="S67" s="57">
        <f>'Current portfolio'!K67-Recommendations!N67</f>
        <v>0</v>
      </c>
    </row>
    <row r="68" spans="2:19" s="30" customFormat="1" x14ac:dyDescent="0.3">
      <c r="B68" s="53" t="str">
        <f>IF('Current portfolio'!B77="","",'Current portfolio'!B77)</f>
        <v/>
      </c>
      <c r="C68" s="54" t="e">
        <f>IF('Current portfolio'!#REF!="","",'Current portfolio'!#REF!)</f>
        <v>#REF!</v>
      </c>
      <c r="D68" s="54" t="e">
        <f>IF('Current portfolio'!#REF!="","",'Current portfolio'!#REF!)</f>
        <v>#REF!</v>
      </c>
      <c r="E68" s="54" t="str">
        <f>IF('Current portfolio'!C77="","",'Current portfolio'!C77)</f>
        <v/>
      </c>
      <c r="F68" s="55" t="str">
        <f>IF('Current portfolio'!D77="","",'Current portfolio'!D77)</f>
        <v>-- Select --</v>
      </c>
      <c r="G68" s="36" t="str">
        <f>IF('Current portfolio'!E77="","",'Current portfolio'!E77)</f>
        <v/>
      </c>
      <c r="H68" s="36" t="str">
        <f>IF('Current portfolio'!F77="","",'Current portfolio'!F77)</f>
        <v>-- Select --</v>
      </c>
      <c r="I68" s="6"/>
      <c r="J68" s="12"/>
      <c r="K68" s="7"/>
      <c r="L68" s="8"/>
      <c r="M68" s="8"/>
      <c r="N68" s="8"/>
      <c r="O68" s="8"/>
      <c r="P68" s="40" t="str">
        <f t="shared" si="6"/>
        <v xml:space="preserve"> </v>
      </c>
      <c r="Q68" s="42" t="str">
        <f t="shared" si="7"/>
        <v/>
      </c>
      <c r="R68" s="56">
        <f>M68-'Current portfolio'!J68</f>
        <v>0</v>
      </c>
      <c r="S68" s="57">
        <f>'Current portfolio'!K68-Recommendations!N68</f>
        <v>0</v>
      </c>
    </row>
    <row r="69" spans="2:19" s="30" customFormat="1" x14ac:dyDescent="0.3">
      <c r="B69" s="53" t="str">
        <f>IF('Current portfolio'!B78="","",'Current portfolio'!B78)</f>
        <v/>
      </c>
      <c r="C69" s="54" t="e">
        <f>IF('Current portfolio'!#REF!="","",'Current portfolio'!#REF!)</f>
        <v>#REF!</v>
      </c>
      <c r="D69" s="54" t="e">
        <f>IF('Current portfolio'!#REF!="","",'Current portfolio'!#REF!)</f>
        <v>#REF!</v>
      </c>
      <c r="E69" s="54" t="str">
        <f>IF('Current portfolio'!C78="","",'Current portfolio'!C78)</f>
        <v/>
      </c>
      <c r="F69" s="55" t="str">
        <f>IF('Current portfolio'!D78="","",'Current portfolio'!D78)</f>
        <v>-- Select --</v>
      </c>
      <c r="G69" s="36" t="str">
        <f>IF('Current portfolio'!E78="","",'Current portfolio'!E78)</f>
        <v/>
      </c>
      <c r="H69" s="36" t="str">
        <f>IF('Current portfolio'!F78="","",'Current portfolio'!F78)</f>
        <v>-- Select --</v>
      </c>
      <c r="I69" s="6"/>
      <c r="J69" s="12"/>
      <c r="K69" s="7"/>
      <c r="L69" s="8"/>
      <c r="M69" s="8"/>
      <c r="N69" s="8"/>
      <c r="O69" s="8"/>
      <c r="P69" s="40" t="str">
        <f t="shared" si="6"/>
        <v xml:space="preserve"> </v>
      </c>
      <c r="Q69" s="42" t="str">
        <f t="shared" si="7"/>
        <v/>
      </c>
      <c r="R69" s="56">
        <f>M69-'Current portfolio'!J69</f>
        <v>0</v>
      </c>
      <c r="S69" s="57">
        <f>'Current portfolio'!K69-Recommendations!N69</f>
        <v>0</v>
      </c>
    </row>
    <row r="70" spans="2:19" s="30" customFormat="1" x14ac:dyDescent="0.3">
      <c r="B70" s="53" t="str">
        <f>IF('Current portfolio'!B79="","",'Current portfolio'!B79)</f>
        <v/>
      </c>
      <c r="C70" s="54" t="e">
        <f>IF('Current portfolio'!#REF!="","",'Current portfolio'!#REF!)</f>
        <v>#REF!</v>
      </c>
      <c r="D70" s="54" t="e">
        <f>IF('Current portfolio'!#REF!="","",'Current portfolio'!#REF!)</f>
        <v>#REF!</v>
      </c>
      <c r="E70" s="54" t="str">
        <f>IF('Current portfolio'!C79="","",'Current portfolio'!C79)</f>
        <v/>
      </c>
      <c r="F70" s="55" t="str">
        <f>IF('Current portfolio'!D79="","",'Current portfolio'!D79)</f>
        <v>-- Select --</v>
      </c>
      <c r="G70" s="36" t="str">
        <f>IF('Current portfolio'!E79="","",'Current portfolio'!E79)</f>
        <v/>
      </c>
      <c r="H70" s="36" t="str">
        <f>IF('Current portfolio'!F79="","",'Current portfolio'!F79)</f>
        <v>-- Select --</v>
      </c>
      <c r="I70" s="6"/>
      <c r="J70" s="12"/>
      <c r="K70" s="7"/>
      <c r="L70" s="8"/>
      <c r="M70" s="8"/>
      <c r="N70" s="8"/>
      <c r="O70" s="8"/>
      <c r="P70" s="40" t="str">
        <f t="shared" si="6"/>
        <v xml:space="preserve"> </v>
      </c>
      <c r="Q70" s="42" t="str">
        <f t="shared" si="7"/>
        <v/>
      </c>
      <c r="R70" s="56">
        <f>M70-'Current portfolio'!J70</f>
        <v>0</v>
      </c>
      <c r="S70" s="57">
        <f>'Current portfolio'!K70-Recommendations!N70</f>
        <v>0</v>
      </c>
    </row>
    <row r="71" spans="2:19" s="30" customFormat="1" x14ac:dyDescent="0.3">
      <c r="B71" s="53" t="str">
        <f>IF('Current portfolio'!B80="","",'Current portfolio'!B80)</f>
        <v/>
      </c>
      <c r="C71" s="54" t="e">
        <f>IF('Current portfolio'!#REF!="","",'Current portfolio'!#REF!)</f>
        <v>#REF!</v>
      </c>
      <c r="D71" s="54" t="e">
        <f>IF('Current portfolio'!#REF!="","",'Current portfolio'!#REF!)</f>
        <v>#REF!</v>
      </c>
      <c r="E71" s="54" t="str">
        <f>IF('Current portfolio'!C80="","",'Current portfolio'!C80)</f>
        <v/>
      </c>
      <c r="F71" s="55" t="str">
        <f>IF('Current portfolio'!D80="","",'Current portfolio'!D80)</f>
        <v>-- Select --</v>
      </c>
      <c r="G71" s="36" t="str">
        <f>IF('Current portfolio'!E80="","",'Current portfolio'!E80)</f>
        <v/>
      </c>
      <c r="H71" s="36" t="str">
        <f>IF('Current portfolio'!F80="","",'Current portfolio'!F80)</f>
        <v>-- Select --</v>
      </c>
      <c r="I71" s="6"/>
      <c r="J71" s="12"/>
      <c r="K71" s="7"/>
      <c r="L71" s="8"/>
      <c r="M71" s="8"/>
      <c r="N71" s="8"/>
      <c r="O71" s="8"/>
      <c r="P71" s="40" t="str">
        <f t="shared" si="6"/>
        <v xml:space="preserve"> </v>
      </c>
      <c r="Q71" s="42" t="str">
        <f t="shared" si="7"/>
        <v/>
      </c>
      <c r="R71" s="56">
        <f>M71-'Current portfolio'!J71</f>
        <v>0</v>
      </c>
      <c r="S71" s="57">
        <f>'Current portfolio'!K71-Recommendations!N71</f>
        <v>0</v>
      </c>
    </row>
    <row r="72" spans="2:19" s="30" customFormat="1" x14ac:dyDescent="0.3">
      <c r="B72" s="53" t="str">
        <f>IF('Current portfolio'!B81="","",'Current portfolio'!B81)</f>
        <v/>
      </c>
      <c r="C72" s="54" t="e">
        <f>IF('Current portfolio'!#REF!="","",'Current portfolio'!#REF!)</f>
        <v>#REF!</v>
      </c>
      <c r="D72" s="54" t="e">
        <f>IF('Current portfolio'!#REF!="","",'Current portfolio'!#REF!)</f>
        <v>#REF!</v>
      </c>
      <c r="E72" s="54" t="str">
        <f>IF('Current portfolio'!C81="","",'Current portfolio'!C81)</f>
        <v/>
      </c>
      <c r="F72" s="55" t="str">
        <f>IF('Current portfolio'!D81="","",'Current portfolio'!D81)</f>
        <v>-- Select --</v>
      </c>
      <c r="G72" s="36" t="str">
        <f>IF('Current portfolio'!E81="","",'Current portfolio'!E81)</f>
        <v/>
      </c>
      <c r="H72" s="36" t="str">
        <f>IF('Current portfolio'!F81="","",'Current portfolio'!F81)</f>
        <v>-- Select --</v>
      </c>
      <c r="I72" s="6"/>
      <c r="J72" s="12"/>
      <c r="K72" s="7"/>
      <c r="L72" s="8"/>
      <c r="M72" s="8"/>
      <c r="N72" s="8"/>
      <c r="O72" s="8"/>
      <c r="P72" s="40" t="str">
        <f t="shared" si="6"/>
        <v xml:space="preserve"> </v>
      </c>
      <c r="Q72" s="42" t="str">
        <f t="shared" si="7"/>
        <v/>
      </c>
      <c r="R72" s="56">
        <f>M72-'Current portfolio'!J72</f>
        <v>0</v>
      </c>
      <c r="S72" s="57">
        <f>'Current portfolio'!K72-Recommendations!N72</f>
        <v>0</v>
      </c>
    </row>
    <row r="73" spans="2:19" s="30" customFormat="1" x14ac:dyDescent="0.3">
      <c r="B73" s="53" t="str">
        <f>IF('Current portfolio'!B82="","",'Current portfolio'!B82)</f>
        <v/>
      </c>
      <c r="C73" s="54" t="e">
        <f>IF('Current portfolio'!#REF!="","",'Current portfolio'!#REF!)</f>
        <v>#REF!</v>
      </c>
      <c r="D73" s="54" t="e">
        <f>IF('Current portfolio'!#REF!="","",'Current portfolio'!#REF!)</f>
        <v>#REF!</v>
      </c>
      <c r="E73" s="54" t="str">
        <f>IF('Current portfolio'!C82="","",'Current portfolio'!C82)</f>
        <v/>
      </c>
      <c r="F73" s="55" t="str">
        <f>IF('Current portfolio'!D82="","",'Current portfolio'!D82)</f>
        <v>-- Select --</v>
      </c>
      <c r="G73" s="36" t="str">
        <f>IF('Current portfolio'!E82="","",'Current portfolio'!E82)</f>
        <v/>
      </c>
      <c r="H73" s="36" t="str">
        <f>IF('Current portfolio'!F82="","",'Current portfolio'!F82)</f>
        <v>-- Select --</v>
      </c>
      <c r="I73" s="6"/>
      <c r="J73" s="12"/>
      <c r="K73" s="7"/>
      <c r="L73" s="8"/>
      <c r="M73" s="8"/>
      <c r="N73" s="8"/>
      <c r="O73" s="8"/>
      <c r="P73" s="40" t="str">
        <f t="shared" si="6"/>
        <v xml:space="preserve"> </v>
      </c>
      <c r="Q73" s="42" t="str">
        <f t="shared" si="7"/>
        <v/>
      </c>
      <c r="R73" s="56">
        <f>M73-'Current portfolio'!J73</f>
        <v>0</v>
      </c>
      <c r="S73" s="57">
        <f>'Current portfolio'!K73-Recommendations!N73</f>
        <v>0</v>
      </c>
    </row>
    <row r="74" spans="2:19" s="30" customFormat="1" x14ac:dyDescent="0.3">
      <c r="B74" s="53" t="str">
        <f>IF('Current portfolio'!B83="","",'Current portfolio'!B83)</f>
        <v/>
      </c>
      <c r="C74" s="54" t="e">
        <f>IF('Current portfolio'!#REF!="","",'Current portfolio'!#REF!)</f>
        <v>#REF!</v>
      </c>
      <c r="D74" s="54" t="e">
        <f>IF('Current portfolio'!#REF!="","",'Current portfolio'!#REF!)</f>
        <v>#REF!</v>
      </c>
      <c r="E74" s="54" t="str">
        <f>IF('Current portfolio'!C83="","",'Current portfolio'!C83)</f>
        <v/>
      </c>
      <c r="F74" s="55" t="str">
        <f>IF('Current portfolio'!D83="","",'Current portfolio'!D83)</f>
        <v>-- Select --</v>
      </c>
      <c r="G74" s="36" t="str">
        <f>IF('Current portfolio'!E83="","",'Current portfolio'!E83)</f>
        <v/>
      </c>
      <c r="H74" s="36" t="str">
        <f>IF('Current portfolio'!F83="","",'Current portfolio'!F83)</f>
        <v>-- Select --</v>
      </c>
      <c r="I74" s="6"/>
      <c r="J74" s="12"/>
      <c r="K74" s="7"/>
      <c r="L74" s="8"/>
      <c r="M74" s="8"/>
      <c r="N74" s="8"/>
      <c r="O74" s="8"/>
      <c r="P74" s="40" t="str">
        <f t="shared" si="6"/>
        <v xml:space="preserve"> </v>
      </c>
      <c r="Q74" s="42" t="str">
        <f t="shared" si="7"/>
        <v/>
      </c>
      <c r="R74" s="56">
        <f>M74-'Current portfolio'!J74</f>
        <v>0</v>
      </c>
      <c r="S74" s="57">
        <f>'Current portfolio'!K74-Recommendations!N74</f>
        <v>0</v>
      </c>
    </row>
    <row r="75" spans="2:19" s="30" customFormat="1" x14ac:dyDescent="0.3">
      <c r="B75" s="53" t="str">
        <f>IF('Current portfolio'!B84="","",'Current portfolio'!B84)</f>
        <v/>
      </c>
      <c r="C75" s="54" t="e">
        <f>IF('Current portfolio'!#REF!="","",'Current portfolio'!#REF!)</f>
        <v>#REF!</v>
      </c>
      <c r="D75" s="54" t="e">
        <f>IF('Current portfolio'!#REF!="","",'Current portfolio'!#REF!)</f>
        <v>#REF!</v>
      </c>
      <c r="E75" s="54" t="str">
        <f>IF('Current portfolio'!C84="","",'Current portfolio'!C84)</f>
        <v/>
      </c>
      <c r="F75" s="55" t="str">
        <f>IF('Current portfolio'!D84="","",'Current portfolio'!D84)</f>
        <v>-- Select --</v>
      </c>
      <c r="G75" s="36" t="str">
        <f>IF('Current portfolio'!E84="","",'Current portfolio'!E84)</f>
        <v/>
      </c>
      <c r="H75" s="36" t="str">
        <f>IF('Current portfolio'!F84="","",'Current portfolio'!F84)</f>
        <v>-- Select --</v>
      </c>
      <c r="I75" s="6"/>
      <c r="J75" s="12"/>
      <c r="K75" s="7"/>
      <c r="L75" s="8"/>
      <c r="M75" s="8"/>
      <c r="N75" s="8"/>
      <c r="O75" s="8"/>
      <c r="P75" s="40" t="str">
        <f t="shared" ref="P75:P103" si="8">IFERROR(M75/L75," ")</f>
        <v xml:space="preserve"> </v>
      </c>
      <c r="Q75" s="42" t="str">
        <f t="shared" ref="Q75:Q103" si="9">IF(M75="","",L75-M75)</f>
        <v/>
      </c>
      <c r="R75" s="56">
        <f>M75-'Current portfolio'!J75</f>
        <v>0</v>
      </c>
      <c r="S75" s="57">
        <f>'Current portfolio'!K75-Recommendations!N75</f>
        <v>0</v>
      </c>
    </row>
    <row r="76" spans="2:19" s="30" customFormat="1" x14ac:dyDescent="0.3">
      <c r="B76" s="53" t="str">
        <f>IF('Current portfolio'!B85="","",'Current portfolio'!B85)</f>
        <v/>
      </c>
      <c r="C76" s="54" t="e">
        <f>IF('Current portfolio'!#REF!="","",'Current portfolio'!#REF!)</f>
        <v>#REF!</v>
      </c>
      <c r="D76" s="54" t="e">
        <f>IF('Current portfolio'!#REF!="","",'Current portfolio'!#REF!)</f>
        <v>#REF!</v>
      </c>
      <c r="E76" s="54" t="str">
        <f>IF('Current portfolio'!C85="","",'Current portfolio'!C85)</f>
        <v/>
      </c>
      <c r="F76" s="55" t="str">
        <f>IF('Current portfolio'!D85="","",'Current portfolio'!D85)</f>
        <v>-- Select --</v>
      </c>
      <c r="G76" s="36" t="str">
        <f>IF('Current portfolio'!E85="","",'Current portfolio'!E85)</f>
        <v/>
      </c>
      <c r="H76" s="36" t="str">
        <f>IF('Current portfolio'!F85="","",'Current portfolio'!F85)</f>
        <v>-- Select --</v>
      </c>
      <c r="I76" s="6"/>
      <c r="J76" s="12"/>
      <c r="K76" s="7"/>
      <c r="L76" s="8"/>
      <c r="M76" s="8"/>
      <c r="N76" s="8"/>
      <c r="O76" s="8"/>
      <c r="P76" s="40" t="str">
        <f t="shared" si="8"/>
        <v xml:space="preserve"> </v>
      </c>
      <c r="Q76" s="42" t="str">
        <f t="shared" si="9"/>
        <v/>
      </c>
      <c r="R76" s="56">
        <f>M76-'Current portfolio'!J76</f>
        <v>0</v>
      </c>
      <c r="S76" s="57">
        <f>'Current portfolio'!K76-Recommendations!N76</f>
        <v>0</v>
      </c>
    </row>
    <row r="77" spans="2:19" s="30" customFormat="1" x14ac:dyDescent="0.3">
      <c r="B77" s="53" t="str">
        <f>IF('Current portfolio'!B86="","",'Current portfolio'!B86)</f>
        <v/>
      </c>
      <c r="C77" s="54" t="e">
        <f>IF('Current portfolio'!#REF!="","",'Current portfolio'!#REF!)</f>
        <v>#REF!</v>
      </c>
      <c r="D77" s="54" t="e">
        <f>IF('Current portfolio'!#REF!="","",'Current portfolio'!#REF!)</f>
        <v>#REF!</v>
      </c>
      <c r="E77" s="54" t="str">
        <f>IF('Current portfolio'!C86="","",'Current portfolio'!C86)</f>
        <v/>
      </c>
      <c r="F77" s="55" t="str">
        <f>IF('Current portfolio'!D86="","",'Current portfolio'!D86)</f>
        <v>-- Select --</v>
      </c>
      <c r="G77" s="36" t="str">
        <f>IF('Current portfolio'!E86="","",'Current portfolio'!E86)</f>
        <v/>
      </c>
      <c r="H77" s="36" t="str">
        <f>IF('Current portfolio'!F86="","",'Current portfolio'!F86)</f>
        <v>-- Select --</v>
      </c>
      <c r="I77" s="6"/>
      <c r="J77" s="12"/>
      <c r="K77" s="7"/>
      <c r="L77" s="8"/>
      <c r="M77" s="8"/>
      <c r="N77" s="8"/>
      <c r="O77" s="8"/>
      <c r="P77" s="40" t="str">
        <f t="shared" si="8"/>
        <v xml:space="preserve"> </v>
      </c>
      <c r="Q77" s="42" t="str">
        <f t="shared" si="9"/>
        <v/>
      </c>
      <c r="R77" s="56">
        <f>M77-'Current portfolio'!J77</f>
        <v>0</v>
      </c>
      <c r="S77" s="57">
        <f>'Current portfolio'!K77-Recommendations!N77</f>
        <v>0</v>
      </c>
    </row>
    <row r="78" spans="2:19" s="30" customFormat="1" x14ac:dyDescent="0.3">
      <c r="B78" s="53" t="str">
        <f>IF('Current portfolio'!B87="","",'Current portfolio'!B87)</f>
        <v/>
      </c>
      <c r="C78" s="54" t="e">
        <f>IF('Current portfolio'!#REF!="","",'Current portfolio'!#REF!)</f>
        <v>#REF!</v>
      </c>
      <c r="D78" s="54" t="e">
        <f>IF('Current portfolio'!#REF!="","",'Current portfolio'!#REF!)</f>
        <v>#REF!</v>
      </c>
      <c r="E78" s="54" t="str">
        <f>IF('Current portfolio'!C87="","",'Current portfolio'!C87)</f>
        <v/>
      </c>
      <c r="F78" s="55" t="str">
        <f>IF('Current portfolio'!D87="","",'Current portfolio'!D87)</f>
        <v>-- Select --</v>
      </c>
      <c r="G78" s="36" t="str">
        <f>IF('Current portfolio'!E87="","",'Current portfolio'!E87)</f>
        <v/>
      </c>
      <c r="H78" s="36" t="str">
        <f>IF('Current portfolio'!F87="","",'Current portfolio'!F87)</f>
        <v>-- Select --</v>
      </c>
      <c r="I78" s="6"/>
      <c r="J78" s="12"/>
      <c r="K78" s="7"/>
      <c r="L78" s="8"/>
      <c r="M78" s="8"/>
      <c r="N78" s="8"/>
      <c r="O78" s="8"/>
      <c r="P78" s="40" t="str">
        <f t="shared" si="8"/>
        <v xml:space="preserve"> </v>
      </c>
      <c r="Q78" s="42" t="str">
        <f t="shared" si="9"/>
        <v/>
      </c>
      <c r="R78" s="56">
        <f>M78-'Current portfolio'!J78</f>
        <v>0</v>
      </c>
      <c r="S78" s="57">
        <f>'Current portfolio'!K78-Recommendations!N78</f>
        <v>0</v>
      </c>
    </row>
    <row r="79" spans="2:19" s="30" customFormat="1" x14ac:dyDescent="0.3">
      <c r="B79" s="53" t="str">
        <f>IF('Current portfolio'!B88="","",'Current portfolio'!B88)</f>
        <v/>
      </c>
      <c r="C79" s="54" t="e">
        <f>IF('Current portfolio'!#REF!="","",'Current portfolio'!#REF!)</f>
        <v>#REF!</v>
      </c>
      <c r="D79" s="54" t="e">
        <f>IF('Current portfolio'!#REF!="","",'Current portfolio'!#REF!)</f>
        <v>#REF!</v>
      </c>
      <c r="E79" s="54" t="str">
        <f>IF('Current portfolio'!C88="","",'Current portfolio'!C88)</f>
        <v/>
      </c>
      <c r="F79" s="55" t="str">
        <f>IF('Current portfolio'!D88="","",'Current portfolio'!D88)</f>
        <v>-- Select --</v>
      </c>
      <c r="G79" s="36" t="str">
        <f>IF('Current portfolio'!E88="","",'Current portfolio'!E88)</f>
        <v/>
      </c>
      <c r="H79" s="36" t="str">
        <f>IF('Current portfolio'!F88="","",'Current portfolio'!F88)</f>
        <v>-- Select --</v>
      </c>
      <c r="I79" s="6"/>
      <c r="J79" s="12"/>
      <c r="K79" s="7"/>
      <c r="L79" s="8"/>
      <c r="M79" s="8"/>
      <c r="N79" s="8"/>
      <c r="O79" s="8"/>
      <c r="P79" s="40" t="str">
        <f t="shared" si="8"/>
        <v xml:space="preserve"> </v>
      </c>
      <c r="Q79" s="42" t="str">
        <f t="shared" si="9"/>
        <v/>
      </c>
      <c r="R79" s="56">
        <f>M79-'Current portfolio'!J79</f>
        <v>0</v>
      </c>
      <c r="S79" s="57">
        <f>'Current portfolio'!K79-Recommendations!N79</f>
        <v>0</v>
      </c>
    </row>
    <row r="80" spans="2:19" s="30" customFormat="1" x14ac:dyDescent="0.3">
      <c r="B80" s="53" t="str">
        <f>IF('Current portfolio'!B89="","",'Current portfolio'!B89)</f>
        <v/>
      </c>
      <c r="C80" s="54" t="e">
        <f>IF('Current portfolio'!#REF!="","",'Current portfolio'!#REF!)</f>
        <v>#REF!</v>
      </c>
      <c r="D80" s="54" t="e">
        <f>IF('Current portfolio'!#REF!="","",'Current portfolio'!#REF!)</f>
        <v>#REF!</v>
      </c>
      <c r="E80" s="54" t="str">
        <f>IF('Current portfolio'!C89="","",'Current portfolio'!C89)</f>
        <v/>
      </c>
      <c r="F80" s="55" t="str">
        <f>IF('Current portfolio'!D89="","",'Current portfolio'!D89)</f>
        <v>-- Select --</v>
      </c>
      <c r="G80" s="36" t="str">
        <f>IF('Current portfolio'!E89="","",'Current portfolio'!E89)</f>
        <v/>
      </c>
      <c r="H80" s="36" t="str">
        <f>IF('Current portfolio'!F89="","",'Current portfolio'!F89)</f>
        <v>-- Select --</v>
      </c>
      <c r="I80" s="6"/>
      <c r="J80" s="12"/>
      <c r="K80" s="7"/>
      <c r="L80" s="8"/>
      <c r="M80" s="8"/>
      <c r="N80" s="8"/>
      <c r="O80" s="8"/>
      <c r="P80" s="40" t="str">
        <f t="shared" si="8"/>
        <v xml:space="preserve"> </v>
      </c>
      <c r="Q80" s="42" t="str">
        <f t="shared" si="9"/>
        <v/>
      </c>
      <c r="R80" s="56">
        <f>M80-'Current portfolio'!J80</f>
        <v>0</v>
      </c>
      <c r="S80" s="57">
        <f>'Current portfolio'!K80-Recommendations!N80</f>
        <v>0</v>
      </c>
    </row>
    <row r="81" spans="2:19" s="30" customFormat="1" x14ac:dyDescent="0.3">
      <c r="B81" s="53" t="str">
        <f>IF('Current portfolio'!B90="","",'Current portfolio'!B90)</f>
        <v/>
      </c>
      <c r="C81" s="54" t="e">
        <f>IF('Current portfolio'!#REF!="","",'Current portfolio'!#REF!)</f>
        <v>#REF!</v>
      </c>
      <c r="D81" s="54" t="e">
        <f>IF('Current portfolio'!#REF!="","",'Current portfolio'!#REF!)</f>
        <v>#REF!</v>
      </c>
      <c r="E81" s="54" t="str">
        <f>IF('Current portfolio'!C90="","",'Current portfolio'!C90)</f>
        <v/>
      </c>
      <c r="F81" s="55" t="str">
        <f>IF('Current portfolio'!D90="","",'Current portfolio'!D90)</f>
        <v>-- Select --</v>
      </c>
      <c r="G81" s="36" t="str">
        <f>IF('Current portfolio'!E90="","",'Current portfolio'!E90)</f>
        <v/>
      </c>
      <c r="H81" s="36" t="str">
        <f>IF('Current portfolio'!F90="","",'Current portfolio'!F90)</f>
        <v>-- Select --</v>
      </c>
      <c r="I81" s="6"/>
      <c r="J81" s="12"/>
      <c r="K81" s="7"/>
      <c r="L81" s="8"/>
      <c r="M81" s="8"/>
      <c r="N81" s="8"/>
      <c r="O81" s="8"/>
      <c r="P81" s="40" t="str">
        <f t="shared" si="8"/>
        <v xml:space="preserve"> </v>
      </c>
      <c r="Q81" s="42" t="str">
        <f t="shared" si="9"/>
        <v/>
      </c>
      <c r="R81" s="56">
        <f>M81-'Current portfolio'!J81</f>
        <v>0</v>
      </c>
      <c r="S81" s="57">
        <f>'Current portfolio'!K81-Recommendations!N81</f>
        <v>0</v>
      </c>
    </row>
    <row r="82" spans="2:19" s="30" customFormat="1" x14ac:dyDescent="0.3">
      <c r="B82" s="53" t="str">
        <f>IF('Current portfolio'!B91="","",'Current portfolio'!B91)</f>
        <v/>
      </c>
      <c r="C82" s="54" t="e">
        <f>IF('Current portfolio'!#REF!="","",'Current portfolio'!#REF!)</f>
        <v>#REF!</v>
      </c>
      <c r="D82" s="54" t="e">
        <f>IF('Current portfolio'!#REF!="","",'Current portfolio'!#REF!)</f>
        <v>#REF!</v>
      </c>
      <c r="E82" s="54" t="str">
        <f>IF('Current portfolio'!C91="","",'Current portfolio'!C91)</f>
        <v/>
      </c>
      <c r="F82" s="55" t="str">
        <f>IF('Current portfolio'!D91="","",'Current portfolio'!D91)</f>
        <v>-- Select --</v>
      </c>
      <c r="G82" s="36" t="str">
        <f>IF('Current portfolio'!E91="","",'Current portfolio'!E91)</f>
        <v/>
      </c>
      <c r="H82" s="36" t="str">
        <f>IF('Current portfolio'!F91="","",'Current portfolio'!F91)</f>
        <v>-- Select --</v>
      </c>
      <c r="I82" s="6"/>
      <c r="J82" s="12"/>
      <c r="K82" s="7"/>
      <c r="L82" s="8"/>
      <c r="M82" s="8"/>
      <c r="N82" s="8"/>
      <c r="O82" s="8"/>
      <c r="P82" s="40" t="str">
        <f t="shared" si="8"/>
        <v xml:space="preserve"> </v>
      </c>
      <c r="Q82" s="42" t="str">
        <f t="shared" si="9"/>
        <v/>
      </c>
      <c r="R82" s="56">
        <f>M82-'Current portfolio'!J82</f>
        <v>0</v>
      </c>
      <c r="S82" s="57">
        <f>'Current portfolio'!K82-Recommendations!N82</f>
        <v>0</v>
      </c>
    </row>
    <row r="83" spans="2:19" s="30" customFormat="1" x14ac:dyDescent="0.3">
      <c r="B83" s="53" t="str">
        <f>IF('Current portfolio'!B92="","",'Current portfolio'!B92)</f>
        <v/>
      </c>
      <c r="C83" s="54" t="e">
        <f>IF('Current portfolio'!#REF!="","",'Current portfolio'!#REF!)</f>
        <v>#REF!</v>
      </c>
      <c r="D83" s="54" t="e">
        <f>IF('Current portfolio'!#REF!="","",'Current portfolio'!#REF!)</f>
        <v>#REF!</v>
      </c>
      <c r="E83" s="54" t="str">
        <f>IF('Current portfolio'!C92="","",'Current portfolio'!C92)</f>
        <v/>
      </c>
      <c r="F83" s="55" t="str">
        <f>IF('Current portfolio'!D92="","",'Current portfolio'!D92)</f>
        <v>-- Select --</v>
      </c>
      <c r="G83" s="36" t="str">
        <f>IF('Current portfolio'!E92="","",'Current portfolio'!E92)</f>
        <v/>
      </c>
      <c r="H83" s="36" t="str">
        <f>IF('Current portfolio'!F92="","",'Current portfolio'!F92)</f>
        <v>-- Select --</v>
      </c>
      <c r="I83" s="6"/>
      <c r="J83" s="12"/>
      <c r="K83" s="7"/>
      <c r="L83" s="8"/>
      <c r="M83" s="8"/>
      <c r="N83" s="8"/>
      <c r="O83" s="8"/>
      <c r="P83" s="40" t="str">
        <f t="shared" si="8"/>
        <v xml:space="preserve"> </v>
      </c>
      <c r="Q83" s="42" t="str">
        <f t="shared" si="9"/>
        <v/>
      </c>
      <c r="R83" s="56">
        <f>M83-'Current portfolio'!J83</f>
        <v>0</v>
      </c>
      <c r="S83" s="57">
        <f>'Current portfolio'!K83-Recommendations!N83</f>
        <v>0</v>
      </c>
    </row>
    <row r="84" spans="2:19" s="30" customFormat="1" x14ac:dyDescent="0.3">
      <c r="B84" s="53" t="str">
        <f>IF('Current portfolio'!B93="","",'Current portfolio'!B93)</f>
        <v/>
      </c>
      <c r="C84" s="54" t="e">
        <f>IF('Current portfolio'!#REF!="","",'Current portfolio'!#REF!)</f>
        <v>#REF!</v>
      </c>
      <c r="D84" s="54" t="e">
        <f>IF('Current portfolio'!#REF!="","",'Current portfolio'!#REF!)</f>
        <v>#REF!</v>
      </c>
      <c r="E84" s="54" t="str">
        <f>IF('Current portfolio'!C93="","",'Current portfolio'!C93)</f>
        <v/>
      </c>
      <c r="F84" s="55" t="str">
        <f>IF('Current portfolio'!D93="","",'Current portfolio'!D93)</f>
        <v>-- Select --</v>
      </c>
      <c r="G84" s="36" t="str">
        <f>IF('Current portfolio'!E93="","",'Current portfolio'!E93)</f>
        <v/>
      </c>
      <c r="H84" s="36" t="str">
        <f>IF('Current portfolio'!F93="","",'Current portfolio'!F93)</f>
        <v>-- Select --</v>
      </c>
      <c r="I84" s="6"/>
      <c r="J84" s="12"/>
      <c r="K84" s="7"/>
      <c r="L84" s="8"/>
      <c r="M84" s="8"/>
      <c r="N84" s="8"/>
      <c r="O84" s="8"/>
      <c r="P84" s="40" t="str">
        <f t="shared" si="8"/>
        <v xml:space="preserve"> </v>
      </c>
      <c r="Q84" s="42" t="str">
        <f t="shared" si="9"/>
        <v/>
      </c>
      <c r="R84" s="56">
        <f>M84-'Current portfolio'!J84</f>
        <v>0</v>
      </c>
      <c r="S84" s="57">
        <f>'Current portfolio'!K84-Recommendations!N84</f>
        <v>0</v>
      </c>
    </row>
    <row r="85" spans="2:19" s="30" customFormat="1" x14ac:dyDescent="0.3">
      <c r="B85" s="53" t="str">
        <f>IF('Current portfolio'!B94="","",'Current portfolio'!B94)</f>
        <v/>
      </c>
      <c r="C85" s="54" t="e">
        <f>IF('Current portfolio'!#REF!="","",'Current portfolio'!#REF!)</f>
        <v>#REF!</v>
      </c>
      <c r="D85" s="54" t="e">
        <f>IF('Current portfolio'!#REF!="","",'Current portfolio'!#REF!)</f>
        <v>#REF!</v>
      </c>
      <c r="E85" s="54" t="str">
        <f>IF('Current portfolio'!C94="","",'Current portfolio'!C94)</f>
        <v/>
      </c>
      <c r="F85" s="55" t="str">
        <f>IF('Current portfolio'!D94="","",'Current portfolio'!D94)</f>
        <v>-- Select --</v>
      </c>
      <c r="G85" s="36" t="str">
        <f>IF('Current portfolio'!E94="","",'Current portfolio'!E94)</f>
        <v/>
      </c>
      <c r="H85" s="36" t="str">
        <f>IF('Current portfolio'!F94="","",'Current portfolio'!F94)</f>
        <v>-- Select --</v>
      </c>
      <c r="I85" s="6"/>
      <c r="J85" s="12"/>
      <c r="K85" s="7"/>
      <c r="L85" s="8"/>
      <c r="M85" s="8"/>
      <c r="N85" s="8"/>
      <c r="O85" s="8"/>
      <c r="P85" s="40" t="str">
        <f t="shared" si="8"/>
        <v xml:space="preserve"> </v>
      </c>
      <c r="Q85" s="42" t="str">
        <f t="shared" si="9"/>
        <v/>
      </c>
      <c r="R85" s="56">
        <f>M85-'Current portfolio'!J85</f>
        <v>0</v>
      </c>
      <c r="S85" s="57">
        <f>'Current portfolio'!K85-Recommendations!N85</f>
        <v>0</v>
      </c>
    </row>
    <row r="86" spans="2:19" s="30" customFormat="1" x14ac:dyDescent="0.3">
      <c r="B86" s="53" t="str">
        <f>IF('Current portfolio'!B95="","",'Current portfolio'!B95)</f>
        <v/>
      </c>
      <c r="C86" s="54" t="e">
        <f>IF('Current portfolio'!#REF!="","",'Current portfolio'!#REF!)</f>
        <v>#REF!</v>
      </c>
      <c r="D86" s="54" t="e">
        <f>IF('Current portfolio'!#REF!="","",'Current portfolio'!#REF!)</f>
        <v>#REF!</v>
      </c>
      <c r="E86" s="54" t="str">
        <f>IF('Current portfolio'!C95="","",'Current portfolio'!C95)</f>
        <v/>
      </c>
      <c r="F86" s="55" t="str">
        <f>IF('Current portfolio'!D95="","",'Current portfolio'!D95)</f>
        <v>-- Select --</v>
      </c>
      <c r="G86" s="36" t="str">
        <f>IF('Current portfolio'!E95="","",'Current portfolio'!E95)</f>
        <v/>
      </c>
      <c r="H86" s="36" t="str">
        <f>IF('Current portfolio'!F95="","",'Current portfolio'!F95)</f>
        <v>-- Select --</v>
      </c>
      <c r="I86" s="6"/>
      <c r="J86" s="12"/>
      <c r="K86" s="7"/>
      <c r="L86" s="8"/>
      <c r="M86" s="8"/>
      <c r="N86" s="8"/>
      <c r="O86" s="8"/>
      <c r="P86" s="40" t="str">
        <f t="shared" si="8"/>
        <v xml:space="preserve"> </v>
      </c>
      <c r="Q86" s="42" t="str">
        <f t="shared" si="9"/>
        <v/>
      </c>
      <c r="R86" s="56">
        <f>M86-'Current portfolio'!J86</f>
        <v>0</v>
      </c>
      <c r="S86" s="57">
        <f>'Current portfolio'!K86-Recommendations!N86</f>
        <v>0</v>
      </c>
    </row>
    <row r="87" spans="2:19" s="30" customFormat="1" x14ac:dyDescent="0.3">
      <c r="B87" s="53" t="str">
        <f>IF('Current portfolio'!B96="","",'Current portfolio'!B96)</f>
        <v/>
      </c>
      <c r="C87" s="54" t="e">
        <f>IF('Current portfolio'!#REF!="","",'Current portfolio'!#REF!)</f>
        <v>#REF!</v>
      </c>
      <c r="D87" s="54" t="e">
        <f>IF('Current portfolio'!#REF!="","",'Current portfolio'!#REF!)</f>
        <v>#REF!</v>
      </c>
      <c r="E87" s="54" t="str">
        <f>IF('Current portfolio'!C96="","",'Current portfolio'!C96)</f>
        <v/>
      </c>
      <c r="F87" s="55" t="str">
        <f>IF('Current portfolio'!D96="","",'Current portfolio'!D96)</f>
        <v>-- Select --</v>
      </c>
      <c r="G87" s="36" t="str">
        <f>IF('Current portfolio'!E96="","",'Current portfolio'!E96)</f>
        <v/>
      </c>
      <c r="H87" s="36" t="str">
        <f>IF('Current portfolio'!F96="","",'Current portfolio'!F96)</f>
        <v>-- Select --</v>
      </c>
      <c r="I87" s="6"/>
      <c r="J87" s="12"/>
      <c r="K87" s="7"/>
      <c r="L87" s="8"/>
      <c r="M87" s="8"/>
      <c r="N87" s="8"/>
      <c r="O87" s="8"/>
      <c r="P87" s="40" t="str">
        <f t="shared" si="8"/>
        <v xml:space="preserve"> </v>
      </c>
      <c r="Q87" s="42" t="str">
        <f t="shared" si="9"/>
        <v/>
      </c>
      <c r="R87" s="56">
        <f>M87-'Current portfolio'!J87</f>
        <v>0</v>
      </c>
      <c r="S87" s="57">
        <f>'Current portfolio'!K87-Recommendations!N87</f>
        <v>0</v>
      </c>
    </row>
    <row r="88" spans="2:19" s="30" customFormat="1" x14ac:dyDescent="0.3">
      <c r="B88" s="53" t="str">
        <f>IF('Current portfolio'!B97="","",'Current portfolio'!B97)</f>
        <v/>
      </c>
      <c r="C88" s="54" t="e">
        <f>IF('Current portfolio'!#REF!="","",'Current portfolio'!#REF!)</f>
        <v>#REF!</v>
      </c>
      <c r="D88" s="54" t="e">
        <f>IF('Current portfolio'!#REF!="","",'Current portfolio'!#REF!)</f>
        <v>#REF!</v>
      </c>
      <c r="E88" s="54" t="str">
        <f>IF('Current portfolio'!C97="","",'Current portfolio'!C97)</f>
        <v/>
      </c>
      <c r="F88" s="55" t="str">
        <f>IF('Current portfolio'!D97="","",'Current portfolio'!D97)</f>
        <v>-- Select --</v>
      </c>
      <c r="G88" s="36" t="str">
        <f>IF('Current portfolio'!E97="","",'Current portfolio'!E97)</f>
        <v/>
      </c>
      <c r="H88" s="36" t="str">
        <f>IF('Current portfolio'!F97="","",'Current portfolio'!F97)</f>
        <v>-- Select --</v>
      </c>
      <c r="I88" s="6"/>
      <c r="J88" s="12"/>
      <c r="K88" s="7"/>
      <c r="L88" s="8"/>
      <c r="M88" s="8"/>
      <c r="N88" s="8"/>
      <c r="O88" s="8"/>
      <c r="P88" s="40" t="str">
        <f t="shared" ref="P88:P96" si="10">IFERROR(M88/L88," ")</f>
        <v xml:space="preserve"> </v>
      </c>
      <c r="Q88" s="42" t="str">
        <f t="shared" ref="Q88:Q96" si="11">IF(M88="","",L88-M88)</f>
        <v/>
      </c>
      <c r="R88" s="56">
        <f>M88-'Current portfolio'!J88</f>
        <v>0</v>
      </c>
      <c r="S88" s="57">
        <f>'Current portfolio'!K88-Recommendations!N88</f>
        <v>0</v>
      </c>
    </row>
    <row r="89" spans="2:19" s="30" customFormat="1" x14ac:dyDescent="0.3">
      <c r="B89" s="53" t="str">
        <f>IF('Current portfolio'!B98="","",'Current portfolio'!B98)</f>
        <v/>
      </c>
      <c r="C89" s="54" t="e">
        <f>IF('Current portfolio'!#REF!="","",'Current portfolio'!#REF!)</f>
        <v>#REF!</v>
      </c>
      <c r="D89" s="54" t="e">
        <f>IF('Current portfolio'!#REF!="","",'Current portfolio'!#REF!)</f>
        <v>#REF!</v>
      </c>
      <c r="E89" s="54" t="str">
        <f>IF('Current portfolio'!C98="","",'Current portfolio'!C98)</f>
        <v/>
      </c>
      <c r="F89" s="55" t="str">
        <f>IF('Current portfolio'!D98="","",'Current portfolio'!D98)</f>
        <v>-- Select --</v>
      </c>
      <c r="G89" s="36" t="str">
        <f>IF('Current portfolio'!E98="","",'Current portfolio'!E98)</f>
        <v/>
      </c>
      <c r="H89" s="36" t="str">
        <f>IF('Current portfolio'!F98="","",'Current portfolio'!F98)</f>
        <v>-- Select --</v>
      </c>
      <c r="I89" s="6"/>
      <c r="J89" s="12"/>
      <c r="K89" s="7"/>
      <c r="L89" s="8"/>
      <c r="M89" s="8"/>
      <c r="N89" s="8"/>
      <c r="O89" s="8"/>
      <c r="P89" s="40" t="str">
        <f t="shared" si="10"/>
        <v xml:space="preserve"> </v>
      </c>
      <c r="Q89" s="42" t="str">
        <f t="shared" si="11"/>
        <v/>
      </c>
      <c r="R89" s="56">
        <f>M89-'Current portfolio'!J89</f>
        <v>0</v>
      </c>
      <c r="S89" s="57">
        <f>'Current portfolio'!K89-Recommendations!N89</f>
        <v>0</v>
      </c>
    </row>
    <row r="90" spans="2:19" s="30" customFormat="1" x14ac:dyDescent="0.3">
      <c r="B90" s="53" t="str">
        <f>IF('Current portfolio'!B99="","",'Current portfolio'!B99)</f>
        <v/>
      </c>
      <c r="C90" s="54" t="e">
        <f>IF('Current portfolio'!#REF!="","",'Current portfolio'!#REF!)</f>
        <v>#REF!</v>
      </c>
      <c r="D90" s="54" t="e">
        <f>IF('Current portfolio'!#REF!="","",'Current portfolio'!#REF!)</f>
        <v>#REF!</v>
      </c>
      <c r="E90" s="54" t="str">
        <f>IF('Current portfolio'!C99="","",'Current portfolio'!C99)</f>
        <v/>
      </c>
      <c r="F90" s="55" t="str">
        <f>IF('Current portfolio'!D99="","",'Current portfolio'!D99)</f>
        <v>-- Select --</v>
      </c>
      <c r="G90" s="36" t="str">
        <f>IF('Current portfolio'!E99="","",'Current portfolio'!E99)</f>
        <v/>
      </c>
      <c r="H90" s="36" t="str">
        <f>IF('Current portfolio'!F99="","",'Current portfolio'!F99)</f>
        <v>-- Select --</v>
      </c>
      <c r="I90" s="6"/>
      <c r="J90" s="12"/>
      <c r="K90" s="7"/>
      <c r="L90" s="8"/>
      <c r="M90" s="8"/>
      <c r="N90" s="8"/>
      <c r="O90" s="8"/>
      <c r="P90" s="40" t="str">
        <f t="shared" si="10"/>
        <v xml:space="preserve"> </v>
      </c>
      <c r="Q90" s="42" t="str">
        <f t="shared" si="11"/>
        <v/>
      </c>
      <c r="R90" s="56">
        <f>M90-'Current portfolio'!J90</f>
        <v>0</v>
      </c>
      <c r="S90" s="57">
        <f>'Current portfolio'!K90-Recommendations!N90</f>
        <v>0</v>
      </c>
    </row>
    <row r="91" spans="2:19" s="30" customFormat="1" x14ac:dyDescent="0.3">
      <c r="B91" s="53" t="str">
        <f>IF('Current portfolio'!B100="","",'Current portfolio'!B100)</f>
        <v/>
      </c>
      <c r="C91" s="54" t="e">
        <f>IF('Current portfolio'!#REF!="","",'Current portfolio'!#REF!)</f>
        <v>#REF!</v>
      </c>
      <c r="D91" s="54" t="e">
        <f>IF('Current portfolio'!#REF!="","",'Current portfolio'!#REF!)</f>
        <v>#REF!</v>
      </c>
      <c r="E91" s="54" t="str">
        <f>IF('Current portfolio'!C100="","",'Current portfolio'!C100)</f>
        <v/>
      </c>
      <c r="F91" s="55" t="str">
        <f>IF('Current portfolio'!D100="","",'Current portfolio'!D100)</f>
        <v>-- Select --</v>
      </c>
      <c r="G91" s="36" t="str">
        <f>IF('Current portfolio'!E100="","",'Current portfolio'!E100)</f>
        <v/>
      </c>
      <c r="H91" s="36" t="str">
        <f>IF('Current portfolio'!F100="","",'Current portfolio'!F100)</f>
        <v>-- Select --</v>
      </c>
      <c r="I91" s="6"/>
      <c r="J91" s="12"/>
      <c r="K91" s="7"/>
      <c r="L91" s="8"/>
      <c r="M91" s="8"/>
      <c r="N91" s="8"/>
      <c r="O91" s="8"/>
      <c r="P91" s="40" t="str">
        <f t="shared" si="10"/>
        <v xml:space="preserve"> </v>
      </c>
      <c r="Q91" s="42" t="str">
        <f t="shared" si="11"/>
        <v/>
      </c>
      <c r="R91" s="56">
        <f>M91-'Current portfolio'!J91</f>
        <v>0</v>
      </c>
      <c r="S91" s="57">
        <f>'Current portfolio'!K91-Recommendations!N91</f>
        <v>0</v>
      </c>
    </row>
    <row r="92" spans="2:19" s="30" customFormat="1" x14ac:dyDescent="0.3">
      <c r="B92" s="53" t="str">
        <f>IF('Current portfolio'!B101="","",'Current portfolio'!B101)</f>
        <v/>
      </c>
      <c r="C92" s="54" t="e">
        <f>IF('Current portfolio'!#REF!="","",'Current portfolio'!#REF!)</f>
        <v>#REF!</v>
      </c>
      <c r="D92" s="54" t="e">
        <f>IF('Current portfolio'!#REF!="","",'Current portfolio'!#REF!)</f>
        <v>#REF!</v>
      </c>
      <c r="E92" s="54" t="str">
        <f>IF('Current portfolio'!C101="","",'Current portfolio'!C101)</f>
        <v/>
      </c>
      <c r="F92" s="55" t="str">
        <f>IF('Current portfolio'!D101="","",'Current portfolio'!D101)</f>
        <v>-- Select --</v>
      </c>
      <c r="G92" s="36" t="str">
        <f>IF('Current portfolio'!E101="","",'Current portfolio'!E101)</f>
        <v/>
      </c>
      <c r="H92" s="36" t="str">
        <f>IF('Current portfolio'!F101="","",'Current portfolio'!F101)</f>
        <v>-- Select --</v>
      </c>
      <c r="I92" s="6"/>
      <c r="J92" s="12"/>
      <c r="K92" s="7"/>
      <c r="L92" s="8"/>
      <c r="M92" s="8"/>
      <c r="N92" s="8"/>
      <c r="O92" s="8"/>
      <c r="P92" s="40" t="str">
        <f t="shared" si="10"/>
        <v xml:space="preserve"> </v>
      </c>
      <c r="Q92" s="42" t="str">
        <f t="shared" si="11"/>
        <v/>
      </c>
      <c r="R92" s="56">
        <f>M92-'Current portfolio'!J92</f>
        <v>0</v>
      </c>
      <c r="S92" s="57">
        <f>'Current portfolio'!K92-Recommendations!N92</f>
        <v>0</v>
      </c>
    </row>
    <row r="93" spans="2:19" s="30" customFormat="1" x14ac:dyDescent="0.3">
      <c r="B93" s="53" t="str">
        <f>IF('Current portfolio'!B102="","",'Current portfolio'!B102)</f>
        <v/>
      </c>
      <c r="C93" s="54" t="e">
        <f>IF('Current portfolio'!#REF!="","",'Current portfolio'!#REF!)</f>
        <v>#REF!</v>
      </c>
      <c r="D93" s="54" t="e">
        <f>IF('Current portfolio'!#REF!="","",'Current portfolio'!#REF!)</f>
        <v>#REF!</v>
      </c>
      <c r="E93" s="54" t="str">
        <f>IF('Current portfolio'!C102="","",'Current portfolio'!C102)</f>
        <v/>
      </c>
      <c r="F93" s="55" t="str">
        <f>IF('Current portfolio'!D102="","",'Current portfolio'!D102)</f>
        <v>-- Select --</v>
      </c>
      <c r="G93" s="36" t="str">
        <f>IF('Current portfolio'!E102="","",'Current portfolio'!E102)</f>
        <v/>
      </c>
      <c r="H93" s="36" t="str">
        <f>IF('Current portfolio'!F102="","",'Current portfolio'!F102)</f>
        <v>-- Select --</v>
      </c>
      <c r="I93" s="6"/>
      <c r="J93" s="12"/>
      <c r="K93" s="7"/>
      <c r="L93" s="8"/>
      <c r="M93" s="8"/>
      <c r="N93" s="8"/>
      <c r="O93" s="8"/>
      <c r="P93" s="40" t="str">
        <f t="shared" si="10"/>
        <v xml:space="preserve"> </v>
      </c>
      <c r="Q93" s="42" t="str">
        <f t="shared" si="11"/>
        <v/>
      </c>
      <c r="R93" s="56">
        <f>M93-'Current portfolio'!J93</f>
        <v>0</v>
      </c>
      <c r="S93" s="57">
        <f>'Current portfolio'!K93-Recommendations!N93</f>
        <v>0</v>
      </c>
    </row>
    <row r="94" spans="2:19" s="30" customFormat="1" x14ac:dyDescent="0.3">
      <c r="B94" s="53" t="str">
        <f>IF('Current portfolio'!B103="","",'Current portfolio'!B103)</f>
        <v/>
      </c>
      <c r="C94" s="54" t="e">
        <f>IF('Current portfolio'!#REF!="","",'Current portfolio'!#REF!)</f>
        <v>#REF!</v>
      </c>
      <c r="D94" s="54" t="e">
        <f>IF('Current portfolio'!#REF!="","",'Current portfolio'!#REF!)</f>
        <v>#REF!</v>
      </c>
      <c r="E94" s="54" t="str">
        <f>IF('Current portfolio'!C103="","",'Current portfolio'!C103)</f>
        <v/>
      </c>
      <c r="F94" s="55" t="str">
        <f>IF('Current portfolio'!D103="","",'Current portfolio'!D103)</f>
        <v>-- Select --</v>
      </c>
      <c r="G94" s="36" t="str">
        <f>IF('Current portfolio'!E103="","",'Current portfolio'!E103)</f>
        <v/>
      </c>
      <c r="H94" s="36" t="str">
        <f>IF('Current portfolio'!F103="","",'Current portfolio'!F103)</f>
        <v>-- Select --</v>
      </c>
      <c r="I94" s="6"/>
      <c r="J94" s="12"/>
      <c r="K94" s="7"/>
      <c r="L94" s="8"/>
      <c r="M94" s="8"/>
      <c r="N94" s="8"/>
      <c r="O94" s="8"/>
      <c r="P94" s="40" t="str">
        <f t="shared" si="10"/>
        <v xml:space="preserve"> </v>
      </c>
      <c r="Q94" s="42" t="str">
        <f t="shared" si="11"/>
        <v/>
      </c>
      <c r="R94" s="56">
        <f>M94-'Current portfolio'!J94</f>
        <v>0</v>
      </c>
      <c r="S94" s="57">
        <f>'Current portfolio'!K94-Recommendations!N94</f>
        <v>0</v>
      </c>
    </row>
    <row r="95" spans="2:19" s="30" customFormat="1" x14ac:dyDescent="0.3">
      <c r="B95" s="53" t="str">
        <f>IF('Current portfolio'!B104="","",'Current portfolio'!B104)</f>
        <v/>
      </c>
      <c r="C95" s="54" t="e">
        <f>IF('Current portfolio'!#REF!="","",'Current portfolio'!#REF!)</f>
        <v>#REF!</v>
      </c>
      <c r="D95" s="54" t="e">
        <f>IF('Current portfolio'!#REF!="","",'Current portfolio'!#REF!)</f>
        <v>#REF!</v>
      </c>
      <c r="E95" s="54" t="str">
        <f>IF('Current portfolio'!C104="","",'Current portfolio'!C104)</f>
        <v/>
      </c>
      <c r="F95" s="55" t="str">
        <f>IF('Current portfolio'!D104="","",'Current portfolio'!D104)</f>
        <v>-- Select --</v>
      </c>
      <c r="G95" s="36" t="str">
        <f>IF('Current portfolio'!E104="","",'Current portfolio'!E104)</f>
        <v/>
      </c>
      <c r="H95" s="36" t="str">
        <f>IF('Current portfolio'!F104="","",'Current portfolio'!F104)</f>
        <v>-- Select --</v>
      </c>
      <c r="I95" s="6"/>
      <c r="J95" s="12"/>
      <c r="K95" s="7"/>
      <c r="L95" s="8"/>
      <c r="M95" s="8"/>
      <c r="N95" s="8"/>
      <c r="O95" s="8"/>
      <c r="P95" s="40" t="str">
        <f t="shared" si="10"/>
        <v xml:space="preserve"> </v>
      </c>
      <c r="Q95" s="42" t="str">
        <f t="shared" si="11"/>
        <v/>
      </c>
      <c r="R95" s="56">
        <f>M95-'Current portfolio'!J95</f>
        <v>0</v>
      </c>
      <c r="S95" s="57">
        <f>'Current portfolio'!K95-Recommendations!N95</f>
        <v>0</v>
      </c>
    </row>
    <row r="96" spans="2:19" s="30" customFormat="1" x14ac:dyDescent="0.3">
      <c r="B96" s="53" t="str">
        <f>IF('Current portfolio'!B105="","",'Current portfolio'!B105)</f>
        <v/>
      </c>
      <c r="C96" s="54" t="e">
        <f>IF('Current portfolio'!#REF!="","",'Current portfolio'!#REF!)</f>
        <v>#REF!</v>
      </c>
      <c r="D96" s="54" t="e">
        <f>IF('Current portfolio'!#REF!="","",'Current portfolio'!#REF!)</f>
        <v>#REF!</v>
      </c>
      <c r="E96" s="54" t="str">
        <f>IF('Current portfolio'!C105="","",'Current portfolio'!C105)</f>
        <v/>
      </c>
      <c r="F96" s="55" t="str">
        <f>IF('Current portfolio'!D105="","",'Current portfolio'!D105)</f>
        <v>-- Select --</v>
      </c>
      <c r="G96" s="36" t="str">
        <f>IF('Current portfolio'!E105="","",'Current portfolio'!E105)</f>
        <v/>
      </c>
      <c r="H96" s="36" t="str">
        <f>IF('Current portfolio'!F105="","",'Current portfolio'!F105)</f>
        <v>-- Select --</v>
      </c>
      <c r="I96" s="6"/>
      <c r="J96" s="12"/>
      <c r="K96" s="7"/>
      <c r="L96" s="8"/>
      <c r="M96" s="8"/>
      <c r="N96" s="8"/>
      <c r="O96" s="8"/>
      <c r="P96" s="40" t="str">
        <f t="shared" si="10"/>
        <v xml:space="preserve"> </v>
      </c>
      <c r="Q96" s="42" t="str">
        <f t="shared" si="11"/>
        <v/>
      </c>
      <c r="R96" s="56">
        <f>M96-'Current portfolio'!J96</f>
        <v>0</v>
      </c>
      <c r="S96" s="57">
        <f>'Current portfolio'!K96-Recommendations!N96</f>
        <v>0</v>
      </c>
    </row>
    <row r="97" spans="2:19" s="30" customFormat="1" x14ac:dyDescent="0.3">
      <c r="B97" s="53" t="str">
        <f>IF('Current portfolio'!B106="","",'Current portfolio'!B106)</f>
        <v/>
      </c>
      <c r="C97" s="54" t="e">
        <f>IF('Current portfolio'!#REF!="","",'Current portfolio'!#REF!)</f>
        <v>#REF!</v>
      </c>
      <c r="D97" s="54" t="e">
        <f>IF('Current portfolio'!#REF!="","",'Current portfolio'!#REF!)</f>
        <v>#REF!</v>
      </c>
      <c r="E97" s="54" t="str">
        <f>IF('Current portfolio'!C106="","",'Current portfolio'!C106)</f>
        <v/>
      </c>
      <c r="F97" s="55" t="str">
        <f>IF('Current portfolio'!D106="","",'Current portfolio'!D106)</f>
        <v>-- Select --</v>
      </c>
      <c r="G97" s="36" t="str">
        <f>IF('Current portfolio'!E106="","",'Current portfolio'!E106)</f>
        <v/>
      </c>
      <c r="H97" s="36" t="str">
        <f>IF('Current portfolio'!F106="","",'Current portfolio'!F106)</f>
        <v>-- Select --</v>
      </c>
      <c r="I97" s="6"/>
      <c r="J97" s="12"/>
      <c r="K97" s="7"/>
      <c r="L97" s="8"/>
      <c r="M97" s="8"/>
      <c r="N97" s="8"/>
      <c r="O97" s="8"/>
      <c r="P97" s="40" t="str">
        <f t="shared" si="8"/>
        <v xml:space="preserve"> </v>
      </c>
      <c r="Q97" s="42" t="str">
        <f t="shared" si="9"/>
        <v/>
      </c>
      <c r="R97" s="56">
        <f>M97-'Current portfolio'!J97</f>
        <v>0</v>
      </c>
      <c r="S97" s="57">
        <f>'Current portfolio'!K97-Recommendations!N97</f>
        <v>0</v>
      </c>
    </row>
    <row r="98" spans="2:19" s="30" customFormat="1" x14ac:dyDescent="0.3">
      <c r="B98" s="53" t="str">
        <f>IF('Current portfolio'!B107="","",'Current portfolio'!B107)</f>
        <v/>
      </c>
      <c r="C98" s="54" t="e">
        <f>IF('Current portfolio'!#REF!="","",'Current portfolio'!#REF!)</f>
        <v>#REF!</v>
      </c>
      <c r="D98" s="54" t="e">
        <f>IF('Current portfolio'!#REF!="","",'Current portfolio'!#REF!)</f>
        <v>#REF!</v>
      </c>
      <c r="E98" s="54" t="str">
        <f>IF('Current portfolio'!C107="","",'Current portfolio'!C107)</f>
        <v/>
      </c>
      <c r="F98" s="55" t="str">
        <f>IF('Current portfolio'!D107="","",'Current portfolio'!D107)</f>
        <v>-- Select --</v>
      </c>
      <c r="G98" s="36" t="str">
        <f>IF('Current portfolio'!E107="","",'Current portfolio'!E107)</f>
        <v/>
      </c>
      <c r="H98" s="36" t="str">
        <f>IF('Current portfolio'!F107="","",'Current portfolio'!F107)</f>
        <v>-- Select --</v>
      </c>
      <c r="I98" s="6"/>
      <c r="J98" s="12"/>
      <c r="K98" s="7"/>
      <c r="L98" s="8"/>
      <c r="M98" s="8"/>
      <c r="N98" s="8"/>
      <c r="O98" s="8"/>
      <c r="P98" s="40" t="str">
        <f t="shared" si="8"/>
        <v xml:space="preserve"> </v>
      </c>
      <c r="Q98" s="42" t="str">
        <f t="shared" si="9"/>
        <v/>
      </c>
      <c r="R98" s="56">
        <f>M98-'Current portfolio'!J98</f>
        <v>0</v>
      </c>
      <c r="S98" s="57">
        <f>'Current portfolio'!K98-Recommendations!N98</f>
        <v>0</v>
      </c>
    </row>
    <row r="99" spans="2:19" s="30" customFormat="1" x14ac:dyDescent="0.3">
      <c r="B99" s="53" t="str">
        <f>IF('Current portfolio'!B108="","",'Current portfolio'!B108)</f>
        <v/>
      </c>
      <c r="C99" s="54" t="e">
        <f>IF('Current portfolio'!#REF!="","",'Current portfolio'!#REF!)</f>
        <v>#REF!</v>
      </c>
      <c r="D99" s="54" t="e">
        <f>IF('Current portfolio'!#REF!="","",'Current portfolio'!#REF!)</f>
        <v>#REF!</v>
      </c>
      <c r="E99" s="54" t="str">
        <f>IF('Current portfolio'!C108="","",'Current portfolio'!C108)</f>
        <v/>
      </c>
      <c r="F99" s="55" t="str">
        <f>IF('Current portfolio'!D108="","",'Current portfolio'!D108)</f>
        <v>-- Select --</v>
      </c>
      <c r="G99" s="36" t="str">
        <f>IF('Current portfolio'!E108="","",'Current portfolio'!E108)</f>
        <v/>
      </c>
      <c r="H99" s="36" t="str">
        <f>IF('Current portfolio'!F108="","",'Current portfolio'!F108)</f>
        <v>-- Select --</v>
      </c>
      <c r="I99" s="6"/>
      <c r="J99" s="12"/>
      <c r="K99" s="7"/>
      <c r="L99" s="8"/>
      <c r="M99" s="8"/>
      <c r="N99" s="8"/>
      <c r="O99" s="8"/>
      <c r="P99" s="40" t="str">
        <f t="shared" si="8"/>
        <v xml:space="preserve"> </v>
      </c>
      <c r="Q99" s="42" t="str">
        <f t="shared" si="9"/>
        <v/>
      </c>
      <c r="R99" s="56">
        <f>M99-'Current portfolio'!J99</f>
        <v>0</v>
      </c>
      <c r="S99" s="57">
        <f>'Current portfolio'!K99-Recommendations!N99</f>
        <v>0</v>
      </c>
    </row>
    <row r="100" spans="2:19" s="30" customFormat="1" x14ac:dyDescent="0.3">
      <c r="B100" s="53" t="str">
        <f>IF('Current portfolio'!B109="","",'Current portfolio'!B109)</f>
        <v/>
      </c>
      <c r="C100" s="54" t="e">
        <f>IF('Current portfolio'!#REF!="","",'Current portfolio'!#REF!)</f>
        <v>#REF!</v>
      </c>
      <c r="D100" s="54" t="e">
        <f>IF('Current portfolio'!#REF!="","",'Current portfolio'!#REF!)</f>
        <v>#REF!</v>
      </c>
      <c r="E100" s="54" t="str">
        <f>IF('Current portfolio'!C109="","",'Current portfolio'!C109)</f>
        <v/>
      </c>
      <c r="F100" s="55" t="str">
        <f>IF('Current portfolio'!D109="","",'Current portfolio'!D109)</f>
        <v>-- Select --</v>
      </c>
      <c r="G100" s="36" t="str">
        <f>IF('Current portfolio'!E109="","",'Current portfolio'!E109)</f>
        <v/>
      </c>
      <c r="H100" s="36" t="str">
        <f>IF('Current portfolio'!F109="","",'Current portfolio'!F109)</f>
        <v>-- Select --</v>
      </c>
      <c r="I100" s="6"/>
      <c r="J100" s="12"/>
      <c r="K100" s="7"/>
      <c r="L100" s="8"/>
      <c r="M100" s="8"/>
      <c r="N100" s="8"/>
      <c r="O100" s="8"/>
      <c r="P100" s="40" t="str">
        <f t="shared" si="8"/>
        <v xml:space="preserve"> </v>
      </c>
      <c r="Q100" s="42" t="str">
        <f t="shared" si="9"/>
        <v/>
      </c>
      <c r="R100" s="56">
        <f>M100-'Current portfolio'!J100</f>
        <v>0</v>
      </c>
      <c r="S100" s="57">
        <f>'Current portfolio'!K100-Recommendations!N100</f>
        <v>0</v>
      </c>
    </row>
    <row r="101" spans="2:19" s="30" customFormat="1" x14ac:dyDescent="0.3">
      <c r="B101" s="53" t="str">
        <f>IF('Current portfolio'!B110="","",'Current portfolio'!B110)</f>
        <v/>
      </c>
      <c r="C101" s="54" t="e">
        <f>IF('Current portfolio'!#REF!="","",'Current portfolio'!#REF!)</f>
        <v>#REF!</v>
      </c>
      <c r="D101" s="54" t="e">
        <f>IF('Current portfolio'!#REF!="","",'Current portfolio'!#REF!)</f>
        <v>#REF!</v>
      </c>
      <c r="E101" s="54" t="str">
        <f>IF('Current portfolio'!C110="","",'Current portfolio'!C110)</f>
        <v/>
      </c>
      <c r="F101" s="55" t="str">
        <f>IF('Current portfolio'!D110="","",'Current portfolio'!D110)</f>
        <v>-- Select --</v>
      </c>
      <c r="G101" s="36" t="str">
        <f>IF('Current portfolio'!E110="","",'Current portfolio'!E110)</f>
        <v/>
      </c>
      <c r="H101" s="36" t="str">
        <f>IF('Current portfolio'!F110="","",'Current portfolio'!F110)</f>
        <v>-- Select --</v>
      </c>
      <c r="I101" s="6"/>
      <c r="J101" s="12"/>
      <c r="K101" s="7"/>
      <c r="L101" s="8"/>
      <c r="M101" s="8"/>
      <c r="N101" s="8"/>
      <c r="O101" s="8"/>
      <c r="P101" s="40" t="str">
        <f t="shared" si="8"/>
        <v xml:space="preserve"> </v>
      </c>
      <c r="Q101" s="42" t="str">
        <f t="shared" si="9"/>
        <v/>
      </c>
      <c r="R101" s="56">
        <f>M101-'Current portfolio'!J101</f>
        <v>0</v>
      </c>
      <c r="S101" s="57">
        <f>'Current portfolio'!K101-Recommendations!N101</f>
        <v>0</v>
      </c>
    </row>
    <row r="102" spans="2:19" s="30" customFormat="1" x14ac:dyDescent="0.3">
      <c r="B102" s="53" t="str">
        <f>IF('Current portfolio'!B111="","",'Current portfolio'!B111)</f>
        <v/>
      </c>
      <c r="C102" s="54" t="e">
        <f>IF('Current portfolio'!#REF!="","",'Current portfolio'!#REF!)</f>
        <v>#REF!</v>
      </c>
      <c r="D102" s="54" t="e">
        <f>IF('Current portfolio'!#REF!="","",'Current portfolio'!#REF!)</f>
        <v>#REF!</v>
      </c>
      <c r="E102" s="54" t="str">
        <f>IF('Current portfolio'!C111="","",'Current portfolio'!C111)</f>
        <v/>
      </c>
      <c r="F102" s="55" t="str">
        <f>IF('Current portfolio'!D111="","",'Current portfolio'!D111)</f>
        <v>-- Select --</v>
      </c>
      <c r="G102" s="36" t="str">
        <f>IF('Current portfolio'!E111="","",'Current portfolio'!E111)</f>
        <v/>
      </c>
      <c r="H102" s="36" t="str">
        <f>IF('Current portfolio'!F111="","",'Current portfolio'!F111)</f>
        <v>-- Select --</v>
      </c>
      <c r="I102" s="6"/>
      <c r="J102" s="12"/>
      <c r="K102" s="7"/>
      <c r="L102" s="8"/>
      <c r="M102" s="8"/>
      <c r="N102" s="8"/>
      <c r="O102" s="8"/>
      <c r="P102" s="40" t="str">
        <f t="shared" si="8"/>
        <v xml:space="preserve"> </v>
      </c>
      <c r="Q102" s="42" t="str">
        <f t="shared" si="9"/>
        <v/>
      </c>
      <c r="R102" s="56">
        <f>M102-'Current portfolio'!J102</f>
        <v>0</v>
      </c>
      <c r="S102" s="57">
        <f>'Current portfolio'!K102-Recommendations!N102</f>
        <v>0</v>
      </c>
    </row>
    <row r="103" spans="2:19" s="30" customFormat="1" x14ac:dyDescent="0.3">
      <c r="B103" s="53" t="str">
        <f>IF('Current portfolio'!B112="","",'Current portfolio'!B112)</f>
        <v/>
      </c>
      <c r="C103" s="54" t="e">
        <f>IF('Current portfolio'!#REF!="","",'Current portfolio'!#REF!)</f>
        <v>#REF!</v>
      </c>
      <c r="D103" s="54" t="e">
        <f>IF('Current portfolio'!#REF!="","",'Current portfolio'!#REF!)</f>
        <v>#REF!</v>
      </c>
      <c r="E103" s="54" t="str">
        <f>IF('Current portfolio'!C112="","",'Current portfolio'!C112)</f>
        <v/>
      </c>
      <c r="F103" s="55" t="str">
        <f>IF('Current portfolio'!D112="","",'Current portfolio'!D112)</f>
        <v>-- Select --</v>
      </c>
      <c r="G103" s="36" t="str">
        <f>IF('Current portfolio'!E112="","",'Current portfolio'!E112)</f>
        <v/>
      </c>
      <c r="H103" s="36" t="str">
        <f>IF('Current portfolio'!F112="","",'Current portfolio'!F112)</f>
        <v>-- Select --</v>
      </c>
      <c r="I103" s="6"/>
      <c r="J103" s="12"/>
      <c r="K103" s="7"/>
      <c r="L103" s="8"/>
      <c r="M103" s="8"/>
      <c r="N103" s="8"/>
      <c r="O103" s="8"/>
      <c r="P103" s="40" t="str">
        <f t="shared" si="8"/>
        <v xml:space="preserve"> </v>
      </c>
      <c r="Q103" s="42" t="str">
        <f t="shared" si="9"/>
        <v/>
      </c>
      <c r="R103" s="56">
        <f>M103-'Current portfolio'!J103</f>
        <v>0</v>
      </c>
      <c r="S103" s="57">
        <f>'Current portfolio'!K103-Recommendations!N103</f>
        <v>0</v>
      </c>
    </row>
    <row r="104" spans="2:19" s="30" customFormat="1" x14ac:dyDescent="0.3">
      <c r="B104" s="53" t="str">
        <f>IF('Current portfolio'!B113="","",'Current portfolio'!B113)</f>
        <v/>
      </c>
      <c r="C104" s="54" t="e">
        <f>IF('Current portfolio'!#REF!="","",'Current portfolio'!#REF!)</f>
        <v>#REF!</v>
      </c>
      <c r="D104" s="54" t="e">
        <f>IF('Current portfolio'!#REF!="","",'Current portfolio'!#REF!)</f>
        <v>#REF!</v>
      </c>
      <c r="E104" s="54" t="str">
        <f>IF('Current portfolio'!C113="","",'Current portfolio'!C113)</f>
        <v/>
      </c>
      <c r="F104" s="55" t="str">
        <f>IF('Current portfolio'!D113="","",'Current portfolio'!D113)</f>
        <v>-- Select --</v>
      </c>
      <c r="G104" s="36" t="str">
        <f>IF('Current portfolio'!E113="","",'Current portfolio'!E113)</f>
        <v/>
      </c>
      <c r="H104" s="36" t="str">
        <f>IF('Current portfolio'!F113="","",'Current portfolio'!F113)</f>
        <v>-- Select --</v>
      </c>
      <c r="I104" s="6"/>
      <c r="J104" s="12"/>
      <c r="K104" s="7"/>
      <c r="L104" s="8"/>
      <c r="M104" s="8"/>
      <c r="N104" s="8"/>
      <c r="O104" s="8"/>
      <c r="P104" s="40" t="str">
        <f t="shared" ref="P104:P108" si="12">IFERROR(M104/L104," ")</f>
        <v xml:space="preserve"> </v>
      </c>
      <c r="Q104" s="42" t="str">
        <f t="shared" ref="Q104:Q108" si="13">IF(M104="","",L104-M104)</f>
        <v/>
      </c>
      <c r="R104" s="56">
        <f>M104-'Current portfolio'!J104</f>
        <v>0</v>
      </c>
      <c r="S104" s="57">
        <f>'Current portfolio'!K104-Recommendations!N104</f>
        <v>0</v>
      </c>
    </row>
    <row r="105" spans="2:19" s="30" customFormat="1" x14ac:dyDescent="0.3">
      <c r="B105" s="53" t="str">
        <f>IF('Current portfolio'!B114="","",'Current portfolio'!B114)</f>
        <v/>
      </c>
      <c r="C105" s="54" t="e">
        <f>IF('Current portfolio'!#REF!="","",'Current portfolio'!#REF!)</f>
        <v>#REF!</v>
      </c>
      <c r="D105" s="54" t="e">
        <f>IF('Current portfolio'!#REF!="","",'Current portfolio'!#REF!)</f>
        <v>#REF!</v>
      </c>
      <c r="E105" s="54" t="str">
        <f>IF('Current portfolio'!C114="","",'Current portfolio'!C114)</f>
        <v/>
      </c>
      <c r="F105" s="55" t="str">
        <f>IF('Current portfolio'!D114="","",'Current portfolio'!D114)</f>
        <v>-- Select --</v>
      </c>
      <c r="G105" s="36" t="str">
        <f>IF('Current portfolio'!E114="","",'Current portfolio'!E114)</f>
        <v/>
      </c>
      <c r="H105" s="36" t="str">
        <f>IF('Current portfolio'!F114="","",'Current portfolio'!F114)</f>
        <v>-- Select --</v>
      </c>
      <c r="I105" s="6"/>
      <c r="J105" s="12"/>
      <c r="K105" s="7"/>
      <c r="L105" s="8"/>
      <c r="M105" s="8"/>
      <c r="N105" s="8"/>
      <c r="O105" s="8"/>
      <c r="P105" s="40" t="str">
        <f t="shared" si="12"/>
        <v xml:space="preserve"> </v>
      </c>
      <c r="Q105" s="42" t="str">
        <f t="shared" si="13"/>
        <v/>
      </c>
      <c r="R105" s="56">
        <f>M105-'Current portfolio'!J105</f>
        <v>0</v>
      </c>
      <c r="S105" s="57">
        <f>'Current portfolio'!K105-Recommendations!N105</f>
        <v>0</v>
      </c>
    </row>
    <row r="106" spans="2:19" s="30" customFormat="1" x14ac:dyDescent="0.3">
      <c r="B106" s="53" t="str">
        <f>IF('Current portfolio'!B115="","",'Current portfolio'!B115)</f>
        <v/>
      </c>
      <c r="C106" s="54" t="e">
        <f>IF('Current portfolio'!#REF!="","",'Current portfolio'!#REF!)</f>
        <v>#REF!</v>
      </c>
      <c r="D106" s="54" t="e">
        <f>IF('Current portfolio'!#REF!="","",'Current portfolio'!#REF!)</f>
        <v>#REF!</v>
      </c>
      <c r="E106" s="54" t="str">
        <f>IF('Current portfolio'!C115="","",'Current portfolio'!C115)</f>
        <v/>
      </c>
      <c r="F106" s="55" t="str">
        <f>IF('Current portfolio'!D115="","",'Current portfolio'!D115)</f>
        <v>-- Select --</v>
      </c>
      <c r="G106" s="36" t="str">
        <f>IF('Current portfolio'!E115="","",'Current portfolio'!E115)</f>
        <v/>
      </c>
      <c r="H106" s="36" t="str">
        <f>IF('Current portfolio'!F115="","",'Current portfolio'!F115)</f>
        <v>-- Select --</v>
      </c>
      <c r="I106" s="6"/>
      <c r="J106" s="12"/>
      <c r="K106" s="7"/>
      <c r="L106" s="8"/>
      <c r="M106" s="8"/>
      <c r="N106" s="8"/>
      <c r="O106" s="8"/>
      <c r="P106" s="40" t="str">
        <f t="shared" si="12"/>
        <v xml:space="preserve"> </v>
      </c>
      <c r="Q106" s="42" t="str">
        <f t="shared" si="13"/>
        <v/>
      </c>
      <c r="R106" s="56">
        <f>M106-'Current portfolio'!J106</f>
        <v>0</v>
      </c>
      <c r="S106" s="57">
        <f>'Current portfolio'!K106-Recommendations!N106</f>
        <v>0</v>
      </c>
    </row>
    <row r="107" spans="2:19" s="30" customFormat="1" x14ac:dyDescent="0.3">
      <c r="B107" s="53" t="str">
        <f>IF('Current portfolio'!B116="","",'Current portfolio'!B116)</f>
        <v/>
      </c>
      <c r="C107" s="54" t="e">
        <f>IF('Current portfolio'!#REF!="","",'Current portfolio'!#REF!)</f>
        <v>#REF!</v>
      </c>
      <c r="D107" s="54" t="e">
        <f>IF('Current portfolio'!#REF!="","",'Current portfolio'!#REF!)</f>
        <v>#REF!</v>
      </c>
      <c r="E107" s="54" t="str">
        <f>IF('Current portfolio'!C116="","",'Current portfolio'!C116)</f>
        <v/>
      </c>
      <c r="F107" s="55" t="str">
        <f>IF('Current portfolio'!D116="","",'Current portfolio'!D116)</f>
        <v>-- Select --</v>
      </c>
      <c r="G107" s="36" t="str">
        <f>IF('Current portfolio'!E116="","",'Current portfolio'!E116)</f>
        <v/>
      </c>
      <c r="H107" s="36" t="str">
        <f>IF('Current portfolio'!F116="","",'Current portfolio'!F116)</f>
        <v>-- Select --</v>
      </c>
      <c r="I107" s="6"/>
      <c r="J107" s="12"/>
      <c r="K107" s="7"/>
      <c r="L107" s="8"/>
      <c r="M107" s="8"/>
      <c r="N107" s="8"/>
      <c r="O107" s="8"/>
      <c r="P107" s="40" t="str">
        <f t="shared" si="12"/>
        <v xml:space="preserve"> </v>
      </c>
      <c r="Q107" s="42" t="str">
        <f t="shared" si="13"/>
        <v/>
      </c>
      <c r="R107" s="56">
        <f>M107-'Current portfolio'!J107</f>
        <v>0</v>
      </c>
      <c r="S107" s="57">
        <f>'Current portfolio'!K107-Recommendations!N107</f>
        <v>0</v>
      </c>
    </row>
    <row r="108" spans="2:19" s="30" customFormat="1" x14ac:dyDescent="0.3">
      <c r="B108" s="53" t="str">
        <f>IF('Current portfolio'!B117="","",'Current portfolio'!B117)</f>
        <v/>
      </c>
      <c r="C108" s="54" t="e">
        <f>IF('Current portfolio'!#REF!="","",'Current portfolio'!#REF!)</f>
        <v>#REF!</v>
      </c>
      <c r="D108" s="54" t="e">
        <f>IF('Current portfolio'!#REF!="","",'Current portfolio'!#REF!)</f>
        <v>#REF!</v>
      </c>
      <c r="E108" s="54" t="str">
        <f>IF('Current portfolio'!C117="","",'Current portfolio'!C117)</f>
        <v/>
      </c>
      <c r="F108" s="55" t="str">
        <f>IF('Current portfolio'!D117="","",'Current portfolio'!D117)</f>
        <v>-- Select --</v>
      </c>
      <c r="G108" s="36" t="str">
        <f>IF('Current portfolio'!E117="","",'Current portfolio'!E117)</f>
        <v/>
      </c>
      <c r="H108" s="36" t="str">
        <f>IF('Current portfolio'!F117="","",'Current portfolio'!F117)</f>
        <v>-- Select --</v>
      </c>
      <c r="I108" s="6"/>
      <c r="J108" s="12"/>
      <c r="K108" s="7"/>
      <c r="L108" s="8"/>
      <c r="M108" s="8"/>
      <c r="N108" s="8"/>
      <c r="O108" s="8"/>
      <c r="P108" s="40" t="str">
        <f t="shared" si="12"/>
        <v xml:space="preserve"> </v>
      </c>
      <c r="Q108" s="42" t="str">
        <f t="shared" si="13"/>
        <v/>
      </c>
      <c r="R108" s="56">
        <f>M108-'Current portfolio'!J108</f>
        <v>0</v>
      </c>
      <c r="S108" s="57">
        <f>'Current portfolio'!K108-Recommendations!N108</f>
        <v>0</v>
      </c>
    </row>
    <row r="109" spans="2:19" s="30" customFormat="1" ht="15" thickBot="1" x14ac:dyDescent="0.35">
      <c r="B109" s="58" t="str">
        <f>IF('Current portfolio'!B118="","",'Current portfolio'!B118)</f>
        <v/>
      </c>
      <c r="C109" s="59" t="e">
        <f>IF('Current portfolio'!#REF!="","",'Current portfolio'!#REF!)</f>
        <v>#REF!</v>
      </c>
      <c r="D109" s="54" t="e">
        <f>IF('Current portfolio'!#REF!="","",'Current portfolio'!#REF!)</f>
        <v>#REF!</v>
      </c>
      <c r="E109" s="59" t="str">
        <f>IF('Current portfolio'!C118="","",'Current portfolio'!C118)</f>
        <v/>
      </c>
      <c r="F109" s="60" t="str">
        <f>IF('Current portfolio'!D118="","",'Current portfolio'!D118)</f>
        <v>-- Select --</v>
      </c>
      <c r="G109" s="43" t="str">
        <f>IF('Current portfolio'!E118="","",'Current portfolio'!E118)</f>
        <v/>
      </c>
      <c r="H109" s="43" t="str">
        <f>IF('Current portfolio'!F118="","",'Current portfolio'!F118)</f>
        <v>-- Select --</v>
      </c>
      <c r="I109" s="9"/>
      <c r="J109" s="13"/>
      <c r="K109" s="10"/>
      <c r="L109" s="11"/>
      <c r="M109" s="11"/>
      <c r="N109" s="11"/>
      <c r="O109" s="11"/>
      <c r="P109" s="44" t="str">
        <f t="shared" si="0"/>
        <v xml:space="preserve"> </v>
      </c>
      <c r="Q109" s="45" t="str">
        <f t="shared" si="1"/>
        <v/>
      </c>
      <c r="R109" s="61">
        <f>M109-'Current portfolio'!J109</f>
        <v>0</v>
      </c>
      <c r="S109" s="62">
        <f>'Current portfolio'!K109-Recommendations!N109</f>
        <v>0</v>
      </c>
    </row>
    <row r="110" spans="2:19" s="30" customFormat="1" x14ac:dyDescent="0.3">
      <c r="B110" s="32"/>
      <c r="C110" s="32"/>
      <c r="D110" s="33"/>
      <c r="E110" s="32"/>
      <c r="F110" s="32"/>
      <c r="G110" s="32"/>
      <c r="H110" s="32"/>
      <c r="I110" s="32"/>
      <c r="J110" s="32"/>
      <c r="K110" s="34"/>
      <c r="L110" s="17"/>
      <c r="M110" s="17"/>
      <c r="N110" s="17"/>
      <c r="O110" s="17"/>
    </row>
    <row r="111" spans="2:19" s="30" customFormat="1" x14ac:dyDescent="0.3">
      <c r="B111" s="32"/>
      <c r="C111" s="32"/>
      <c r="D111" s="32"/>
      <c r="E111" s="32"/>
      <c r="F111" s="32"/>
      <c r="G111" s="32"/>
      <c r="H111" s="32"/>
      <c r="I111" s="32"/>
      <c r="J111" s="32"/>
      <c r="K111" s="34"/>
      <c r="L111" s="17"/>
      <c r="M111" s="17"/>
      <c r="N111" s="17"/>
      <c r="O111" s="17"/>
    </row>
    <row r="112" spans="2:19" s="30" customFormat="1" x14ac:dyDescent="0.3">
      <c r="B112" s="32"/>
      <c r="C112" s="32"/>
      <c r="D112" s="32"/>
      <c r="E112" s="32"/>
      <c r="F112" s="32"/>
      <c r="G112" s="32"/>
      <c r="H112" s="32"/>
      <c r="I112" s="32"/>
      <c r="J112" s="32"/>
      <c r="K112" s="34"/>
      <c r="L112" s="17"/>
      <c r="M112" s="17"/>
      <c r="N112" s="17"/>
      <c r="O112" s="17"/>
    </row>
    <row r="113" spans="2:15" s="30" customFormat="1" x14ac:dyDescent="0.3">
      <c r="B113" s="32"/>
      <c r="C113" s="32"/>
      <c r="D113" s="32"/>
      <c r="E113" s="32"/>
      <c r="F113" s="32"/>
      <c r="G113" s="32"/>
      <c r="H113" s="32"/>
      <c r="I113" s="32"/>
      <c r="J113" s="32"/>
      <c r="K113" s="34"/>
      <c r="L113" s="17"/>
      <c r="M113" s="17"/>
      <c r="N113" s="17"/>
      <c r="O113" s="17"/>
    </row>
    <row r="114" spans="2:15" s="30" customFormat="1" x14ac:dyDescent="0.3">
      <c r="B114" s="32"/>
      <c r="C114" s="32"/>
      <c r="D114" s="32"/>
      <c r="E114" s="32"/>
      <c r="F114" s="32"/>
      <c r="G114" s="32"/>
      <c r="H114" s="32"/>
      <c r="I114" s="32"/>
      <c r="J114" s="32"/>
      <c r="K114" s="34"/>
      <c r="L114" s="17"/>
      <c r="M114" s="17"/>
      <c r="N114" s="17"/>
      <c r="O114" s="17"/>
    </row>
    <row r="115" spans="2:15" s="30" customFormat="1" x14ac:dyDescent="0.3">
      <c r="B115" s="32"/>
      <c r="C115" s="32"/>
      <c r="D115" s="32"/>
      <c r="E115" s="32"/>
      <c r="F115" s="32"/>
      <c r="G115" s="32"/>
      <c r="H115" s="32"/>
      <c r="I115" s="32"/>
      <c r="J115" s="32"/>
      <c r="K115" s="34"/>
      <c r="L115" s="17"/>
      <c r="M115" s="17"/>
      <c r="N115" s="17"/>
      <c r="O115" s="17"/>
    </row>
    <row r="116" spans="2:15" s="30" customFormat="1" x14ac:dyDescent="0.3">
      <c r="B116" s="32"/>
      <c r="C116" s="32"/>
      <c r="D116" s="32"/>
      <c r="E116" s="32"/>
      <c r="F116" s="32"/>
      <c r="G116" s="32"/>
      <c r="H116" s="32"/>
      <c r="I116" s="32"/>
      <c r="J116" s="32"/>
      <c r="K116" s="34"/>
      <c r="L116" s="17"/>
      <c r="M116" s="17"/>
      <c r="N116" s="17"/>
      <c r="O116" s="17"/>
    </row>
    <row r="117" spans="2:15" s="30" customFormat="1" x14ac:dyDescent="0.3">
      <c r="B117" s="32"/>
      <c r="C117" s="32"/>
      <c r="D117" s="32"/>
      <c r="E117" s="32"/>
      <c r="F117" s="32"/>
      <c r="G117" s="32"/>
      <c r="H117" s="32"/>
      <c r="I117" s="32"/>
      <c r="J117" s="32"/>
      <c r="K117" s="34"/>
      <c r="L117" s="17"/>
      <c r="M117" s="17"/>
      <c r="N117" s="17"/>
      <c r="O117" s="17"/>
    </row>
    <row r="118" spans="2:15" s="30" customFormat="1" x14ac:dyDescent="0.3">
      <c r="B118" s="32"/>
      <c r="C118" s="32"/>
      <c r="D118" s="32"/>
      <c r="E118" s="32"/>
      <c r="F118" s="32"/>
      <c r="G118" s="32"/>
      <c r="H118" s="32"/>
      <c r="I118" s="32"/>
      <c r="J118" s="32"/>
      <c r="K118" s="34"/>
      <c r="L118" s="17"/>
      <c r="M118" s="17"/>
      <c r="N118" s="17"/>
      <c r="O118" s="17"/>
    </row>
    <row r="119" spans="2:15" s="30" customFormat="1" x14ac:dyDescent="0.3">
      <c r="B119" s="32"/>
      <c r="C119" s="32"/>
      <c r="D119" s="32"/>
      <c r="E119" s="32"/>
      <c r="F119" s="32"/>
      <c r="G119" s="32"/>
      <c r="H119" s="32"/>
      <c r="I119" s="32"/>
      <c r="J119" s="32"/>
      <c r="K119" s="34"/>
      <c r="L119" s="17"/>
      <c r="M119" s="17"/>
      <c r="N119" s="17"/>
      <c r="O119" s="17"/>
    </row>
    <row r="120" spans="2:15" s="30" customFormat="1" x14ac:dyDescent="0.3">
      <c r="B120" s="32"/>
      <c r="C120" s="32"/>
      <c r="D120" s="32"/>
      <c r="E120" s="32"/>
      <c r="F120" s="32"/>
      <c r="G120" s="32"/>
      <c r="H120" s="32"/>
      <c r="I120" s="32"/>
      <c r="J120" s="32"/>
      <c r="K120" s="34"/>
      <c r="L120" s="17"/>
      <c r="M120" s="17"/>
      <c r="N120" s="17"/>
      <c r="O120" s="17"/>
    </row>
    <row r="121" spans="2:15" s="30" customFormat="1" x14ac:dyDescent="0.3">
      <c r="B121" s="32"/>
      <c r="C121" s="32"/>
      <c r="D121" s="32"/>
      <c r="E121" s="32"/>
      <c r="F121" s="32"/>
      <c r="G121" s="32"/>
      <c r="H121" s="32"/>
      <c r="I121" s="32"/>
      <c r="J121" s="32"/>
      <c r="K121" s="34"/>
      <c r="L121" s="17"/>
      <c r="M121" s="17"/>
      <c r="N121" s="17"/>
      <c r="O121" s="17"/>
    </row>
    <row r="122" spans="2:15" s="30" customFormat="1" x14ac:dyDescent="0.3">
      <c r="B122" s="32"/>
      <c r="C122" s="32"/>
      <c r="D122" s="32"/>
      <c r="E122" s="32"/>
      <c r="F122" s="32"/>
      <c r="G122" s="32"/>
      <c r="H122" s="32"/>
      <c r="I122" s="32"/>
      <c r="J122" s="32"/>
      <c r="K122" s="34"/>
      <c r="L122" s="17"/>
      <c r="M122" s="17"/>
      <c r="N122" s="17"/>
      <c r="O122" s="17"/>
    </row>
    <row r="123" spans="2:15" s="30" customFormat="1" x14ac:dyDescent="0.3">
      <c r="B123" s="32"/>
      <c r="C123" s="32"/>
      <c r="D123" s="32"/>
      <c r="E123" s="32"/>
      <c r="F123" s="32"/>
      <c r="G123" s="32"/>
      <c r="H123" s="32"/>
      <c r="I123" s="32"/>
      <c r="J123" s="32"/>
      <c r="K123" s="34"/>
      <c r="L123" s="17"/>
      <c r="M123" s="17"/>
      <c r="N123" s="17"/>
      <c r="O123" s="17"/>
    </row>
    <row r="124" spans="2:15" s="30" customFormat="1" x14ac:dyDescent="0.3">
      <c r="B124" s="32"/>
      <c r="C124" s="32"/>
      <c r="D124" s="32"/>
      <c r="E124" s="32"/>
      <c r="F124" s="32"/>
      <c r="G124" s="32"/>
      <c r="H124" s="32"/>
      <c r="I124" s="32"/>
      <c r="J124" s="32"/>
      <c r="K124" s="34"/>
      <c r="L124" s="17"/>
      <c r="M124" s="17"/>
      <c r="N124" s="17"/>
      <c r="O124" s="17"/>
    </row>
    <row r="125" spans="2:15" s="30" customFormat="1" x14ac:dyDescent="0.3">
      <c r="B125" s="32"/>
      <c r="C125" s="32"/>
      <c r="D125" s="32"/>
      <c r="E125" s="32"/>
      <c r="F125" s="32"/>
      <c r="G125" s="32"/>
      <c r="H125" s="32"/>
      <c r="I125" s="32"/>
      <c r="J125" s="32"/>
      <c r="K125" s="34"/>
      <c r="L125" s="17"/>
      <c r="M125" s="17"/>
      <c r="N125" s="17"/>
      <c r="O125" s="17"/>
    </row>
    <row r="126" spans="2:15" s="30" customFormat="1" x14ac:dyDescent="0.3">
      <c r="B126" s="32"/>
      <c r="C126" s="32"/>
      <c r="D126" s="32"/>
      <c r="E126" s="32"/>
      <c r="F126" s="32"/>
      <c r="G126" s="32"/>
      <c r="H126" s="32"/>
      <c r="I126" s="32"/>
      <c r="J126" s="32"/>
      <c r="K126" s="34"/>
      <c r="L126" s="17"/>
      <c r="M126" s="17"/>
      <c r="N126" s="17"/>
      <c r="O126" s="17"/>
    </row>
    <row r="127" spans="2:15" s="30" customFormat="1" x14ac:dyDescent="0.3">
      <c r="B127" s="32"/>
      <c r="C127" s="32"/>
      <c r="D127" s="32"/>
      <c r="E127" s="32"/>
      <c r="F127" s="32"/>
      <c r="G127" s="32"/>
      <c r="H127" s="32"/>
      <c r="I127" s="32"/>
      <c r="J127" s="32"/>
      <c r="K127" s="34"/>
      <c r="L127" s="17"/>
      <c r="M127" s="17"/>
      <c r="N127" s="17"/>
      <c r="O127" s="17"/>
    </row>
    <row r="128" spans="2:15" s="30" customFormat="1" x14ac:dyDescent="0.3">
      <c r="B128" s="32"/>
      <c r="C128" s="32"/>
      <c r="D128" s="32"/>
      <c r="E128" s="32"/>
      <c r="F128" s="32"/>
      <c r="G128" s="32"/>
      <c r="H128" s="32"/>
      <c r="I128" s="32"/>
      <c r="J128" s="32"/>
      <c r="K128" s="34"/>
      <c r="L128" s="17"/>
      <c r="M128" s="17"/>
      <c r="N128" s="17"/>
      <c r="O128" s="17"/>
    </row>
    <row r="129" spans="2:15" s="30" customFormat="1" x14ac:dyDescent="0.3">
      <c r="B129" s="32"/>
      <c r="C129" s="32"/>
      <c r="D129" s="32"/>
      <c r="E129" s="32"/>
      <c r="F129" s="32"/>
      <c r="G129" s="32"/>
      <c r="H129" s="32"/>
      <c r="I129" s="32"/>
      <c r="J129" s="32"/>
      <c r="K129" s="34"/>
      <c r="L129" s="17"/>
      <c r="M129" s="17"/>
      <c r="N129" s="17"/>
      <c r="O129" s="17"/>
    </row>
    <row r="130" spans="2:15" s="30" customFormat="1" x14ac:dyDescent="0.3">
      <c r="B130" s="32"/>
      <c r="C130" s="32"/>
      <c r="D130" s="32"/>
      <c r="E130" s="32"/>
      <c r="F130" s="32"/>
      <c r="G130" s="32"/>
      <c r="H130" s="32"/>
      <c r="I130" s="32"/>
      <c r="J130" s="32"/>
      <c r="K130" s="34"/>
      <c r="L130" s="17"/>
      <c r="M130" s="17"/>
      <c r="N130" s="17"/>
      <c r="O130" s="17"/>
    </row>
    <row r="131" spans="2:15" s="30" customFormat="1" x14ac:dyDescent="0.3">
      <c r="B131" s="32"/>
      <c r="C131" s="32"/>
      <c r="D131" s="32"/>
      <c r="E131" s="32"/>
      <c r="F131" s="32"/>
      <c r="G131" s="32"/>
      <c r="H131" s="32"/>
      <c r="I131" s="32"/>
      <c r="J131" s="32"/>
      <c r="K131" s="34"/>
      <c r="L131" s="17"/>
      <c r="M131" s="17"/>
      <c r="N131" s="17"/>
      <c r="O131" s="17"/>
    </row>
    <row r="132" spans="2:15" s="30" customFormat="1" x14ac:dyDescent="0.3">
      <c r="B132" s="32"/>
      <c r="C132" s="32"/>
      <c r="D132" s="32"/>
      <c r="E132" s="32"/>
      <c r="F132" s="32"/>
      <c r="G132" s="32"/>
      <c r="H132" s="32"/>
      <c r="I132" s="32"/>
      <c r="J132" s="32"/>
      <c r="K132" s="34"/>
      <c r="L132" s="17"/>
      <c r="M132" s="17"/>
      <c r="N132" s="17"/>
      <c r="O132" s="17"/>
    </row>
    <row r="133" spans="2:15" s="30" customFormat="1" x14ac:dyDescent="0.3">
      <c r="B133" s="32"/>
      <c r="C133" s="32"/>
      <c r="D133" s="32"/>
      <c r="E133" s="32"/>
      <c r="F133" s="32"/>
      <c r="G133" s="32"/>
      <c r="H133" s="32"/>
      <c r="I133" s="32"/>
      <c r="J133" s="32"/>
      <c r="K133" s="34"/>
      <c r="L133" s="17"/>
      <c r="M133" s="17"/>
      <c r="N133" s="17"/>
      <c r="O133" s="17"/>
    </row>
    <row r="134" spans="2:15" s="30" customFormat="1" x14ac:dyDescent="0.3">
      <c r="B134" s="32"/>
      <c r="C134" s="32"/>
      <c r="D134" s="32"/>
      <c r="E134" s="32"/>
      <c r="F134" s="32"/>
      <c r="G134" s="32"/>
      <c r="H134" s="32"/>
      <c r="I134" s="32"/>
      <c r="J134" s="32"/>
      <c r="K134" s="34"/>
      <c r="L134" s="17"/>
      <c r="M134" s="17"/>
      <c r="N134" s="17"/>
      <c r="O134" s="17"/>
    </row>
    <row r="135" spans="2:15" s="30" customFormat="1" x14ac:dyDescent="0.3">
      <c r="B135" s="32"/>
      <c r="C135" s="32"/>
      <c r="D135" s="32"/>
      <c r="E135" s="32"/>
      <c r="F135" s="32"/>
      <c r="G135" s="32"/>
      <c r="H135" s="32"/>
      <c r="I135" s="32"/>
      <c r="J135" s="32"/>
      <c r="K135" s="34"/>
      <c r="L135" s="17"/>
      <c r="M135" s="17"/>
      <c r="N135" s="17"/>
      <c r="O135" s="17"/>
    </row>
    <row r="136" spans="2:15" s="30" customFormat="1" x14ac:dyDescent="0.3">
      <c r="B136" s="32"/>
      <c r="C136" s="32"/>
      <c r="D136" s="32"/>
      <c r="E136" s="32"/>
      <c r="F136" s="32"/>
      <c r="G136" s="32"/>
      <c r="H136" s="32"/>
      <c r="I136" s="32"/>
      <c r="J136" s="32"/>
      <c r="K136" s="34"/>
      <c r="L136" s="17"/>
      <c r="M136" s="17"/>
      <c r="N136" s="17"/>
      <c r="O136" s="17"/>
    </row>
    <row r="137" spans="2:15" s="30" customFormat="1" x14ac:dyDescent="0.3">
      <c r="B137" s="32"/>
      <c r="C137" s="32"/>
      <c r="D137" s="32"/>
      <c r="E137" s="32"/>
      <c r="F137" s="32"/>
      <c r="G137" s="32"/>
      <c r="H137" s="32"/>
      <c r="I137" s="32"/>
      <c r="J137" s="32"/>
      <c r="K137" s="34"/>
      <c r="L137" s="17"/>
      <c r="M137" s="17"/>
      <c r="N137" s="17"/>
      <c r="O137" s="17"/>
    </row>
    <row r="138" spans="2:15" s="30" customFormat="1" x14ac:dyDescent="0.3">
      <c r="B138" s="32"/>
      <c r="C138" s="32"/>
      <c r="D138" s="32"/>
      <c r="E138" s="32"/>
      <c r="F138" s="32"/>
      <c r="G138" s="32"/>
      <c r="H138" s="32"/>
      <c r="I138" s="32"/>
      <c r="J138" s="32"/>
      <c r="K138" s="34"/>
      <c r="L138" s="17"/>
      <c r="M138" s="17"/>
      <c r="N138" s="17"/>
      <c r="O138" s="17"/>
    </row>
    <row r="139" spans="2:15" s="30" customFormat="1" x14ac:dyDescent="0.3">
      <c r="B139" s="32"/>
      <c r="C139" s="32"/>
      <c r="D139" s="32"/>
      <c r="E139" s="32"/>
      <c r="F139" s="32"/>
      <c r="G139" s="32"/>
      <c r="H139" s="32"/>
      <c r="I139" s="32"/>
      <c r="J139" s="32"/>
      <c r="K139" s="34"/>
      <c r="L139" s="17"/>
      <c r="M139" s="17"/>
      <c r="N139" s="17"/>
      <c r="O139" s="17"/>
    </row>
    <row r="140" spans="2:15" s="30" customFormat="1" x14ac:dyDescent="0.3">
      <c r="B140" s="32"/>
      <c r="C140" s="32"/>
      <c r="D140" s="32"/>
      <c r="E140" s="32"/>
      <c r="F140" s="32"/>
      <c r="G140" s="32"/>
      <c r="H140" s="32"/>
      <c r="I140" s="32"/>
      <c r="J140" s="32"/>
      <c r="K140" s="34"/>
      <c r="L140" s="17"/>
      <c r="M140" s="17"/>
      <c r="N140" s="17"/>
      <c r="O140" s="17"/>
    </row>
    <row r="141" spans="2:15" s="30" customFormat="1" x14ac:dyDescent="0.3">
      <c r="B141" s="32"/>
      <c r="C141" s="32"/>
      <c r="D141" s="32"/>
      <c r="E141" s="32"/>
      <c r="F141" s="32"/>
      <c r="G141" s="32"/>
      <c r="H141" s="32"/>
      <c r="I141" s="32"/>
      <c r="J141" s="32"/>
      <c r="K141" s="34"/>
      <c r="L141" s="17"/>
      <c r="M141" s="17"/>
      <c r="N141" s="17"/>
      <c r="O141" s="17"/>
    </row>
    <row r="142" spans="2:15" s="30" customFormat="1" x14ac:dyDescent="0.3">
      <c r="B142" s="32"/>
      <c r="C142" s="32"/>
      <c r="D142" s="32"/>
      <c r="E142" s="32"/>
      <c r="F142" s="32"/>
      <c r="G142" s="32"/>
      <c r="H142" s="32"/>
      <c r="I142" s="32"/>
      <c r="J142" s="32"/>
      <c r="K142" s="34"/>
      <c r="L142" s="17"/>
      <c r="M142" s="17"/>
      <c r="N142" s="17"/>
      <c r="O142" s="17"/>
    </row>
    <row r="143" spans="2:15" s="30" customFormat="1" x14ac:dyDescent="0.3">
      <c r="B143" s="32"/>
      <c r="C143" s="32"/>
      <c r="D143" s="32"/>
      <c r="E143" s="32"/>
      <c r="F143" s="32"/>
      <c r="G143" s="32"/>
      <c r="H143" s="32"/>
      <c r="I143" s="32"/>
      <c r="J143" s="32"/>
      <c r="K143" s="34"/>
      <c r="L143" s="17"/>
      <c r="M143" s="17"/>
      <c r="N143" s="17"/>
      <c r="O143" s="17"/>
    </row>
    <row r="144" spans="2:15" s="30" customFormat="1" x14ac:dyDescent="0.3">
      <c r="B144" s="32"/>
      <c r="C144" s="32"/>
      <c r="D144" s="32"/>
      <c r="E144" s="32"/>
      <c r="F144" s="32"/>
      <c r="G144" s="32"/>
      <c r="H144" s="32"/>
      <c r="I144" s="32"/>
      <c r="J144" s="32"/>
      <c r="K144" s="34"/>
      <c r="L144" s="17"/>
      <c r="M144" s="17"/>
      <c r="N144" s="17"/>
      <c r="O144" s="17"/>
    </row>
    <row r="145" spans="2:15" s="30" customFormat="1" x14ac:dyDescent="0.3">
      <c r="B145" s="32"/>
      <c r="C145" s="32"/>
      <c r="D145" s="32"/>
      <c r="E145" s="32"/>
      <c r="F145" s="32"/>
      <c r="G145" s="32"/>
      <c r="H145" s="32"/>
      <c r="I145" s="32"/>
      <c r="J145" s="32"/>
      <c r="K145" s="34"/>
      <c r="L145" s="17"/>
      <c r="M145" s="17"/>
      <c r="N145" s="17"/>
      <c r="O145" s="17"/>
    </row>
    <row r="146" spans="2:15" s="30" customFormat="1" x14ac:dyDescent="0.3">
      <c r="B146" s="32"/>
      <c r="C146" s="32"/>
      <c r="D146" s="32"/>
      <c r="E146" s="32"/>
      <c r="F146" s="32"/>
      <c r="G146" s="32"/>
      <c r="H146" s="32"/>
      <c r="I146" s="32"/>
      <c r="J146" s="32"/>
      <c r="K146" s="34"/>
      <c r="L146" s="17"/>
      <c r="M146" s="17"/>
      <c r="N146" s="17"/>
      <c r="O146" s="17"/>
    </row>
    <row r="147" spans="2:15" s="30" customFormat="1" x14ac:dyDescent="0.3">
      <c r="B147" s="32"/>
      <c r="C147" s="32"/>
      <c r="D147" s="32"/>
      <c r="E147" s="32"/>
      <c r="F147" s="32"/>
      <c r="G147" s="32"/>
      <c r="H147" s="32"/>
      <c r="I147" s="32"/>
      <c r="J147" s="32"/>
      <c r="K147" s="34"/>
      <c r="L147" s="17"/>
      <c r="M147" s="17"/>
      <c r="N147" s="17"/>
      <c r="O147" s="17"/>
    </row>
    <row r="148" spans="2:15" s="30" customFormat="1" x14ac:dyDescent="0.3">
      <c r="B148" s="32"/>
      <c r="C148" s="32"/>
      <c r="D148" s="32"/>
      <c r="E148" s="32"/>
      <c r="F148" s="32"/>
      <c r="G148" s="32"/>
      <c r="H148" s="32"/>
      <c r="I148" s="32"/>
      <c r="J148" s="32"/>
      <c r="K148" s="34"/>
      <c r="L148" s="17"/>
      <c r="M148" s="17"/>
      <c r="N148" s="17"/>
      <c r="O148" s="17"/>
    </row>
    <row r="149" spans="2:15" s="30" customFormat="1" x14ac:dyDescent="0.3">
      <c r="B149" s="32"/>
      <c r="C149" s="32"/>
      <c r="D149" s="32"/>
      <c r="E149" s="32"/>
      <c r="F149" s="32"/>
      <c r="G149" s="32"/>
      <c r="H149" s="32"/>
      <c r="I149" s="32"/>
      <c r="J149" s="32"/>
      <c r="K149" s="34"/>
      <c r="L149" s="17"/>
      <c r="M149" s="17"/>
      <c r="N149" s="17"/>
      <c r="O149" s="17"/>
    </row>
    <row r="150" spans="2:15" s="30" customFormat="1" x14ac:dyDescent="0.3">
      <c r="B150" s="32"/>
      <c r="C150" s="32"/>
      <c r="D150" s="32"/>
      <c r="E150" s="32"/>
      <c r="F150" s="32"/>
      <c r="G150" s="32"/>
      <c r="H150" s="32"/>
      <c r="I150" s="32"/>
      <c r="J150" s="32"/>
      <c r="K150" s="34"/>
      <c r="L150" s="17"/>
      <c r="M150" s="17"/>
      <c r="N150" s="17"/>
      <c r="O150" s="17"/>
    </row>
    <row r="151" spans="2:15" s="30" customFormat="1" x14ac:dyDescent="0.3">
      <c r="B151" s="32"/>
      <c r="C151" s="32"/>
      <c r="D151" s="32"/>
      <c r="E151" s="32"/>
      <c r="F151" s="32"/>
      <c r="G151" s="32"/>
      <c r="H151" s="32"/>
      <c r="I151" s="32"/>
      <c r="J151" s="32"/>
      <c r="K151" s="34"/>
      <c r="L151" s="17"/>
      <c r="M151" s="17"/>
      <c r="N151" s="17"/>
      <c r="O151" s="17"/>
    </row>
    <row r="152" spans="2:15" s="30" customFormat="1" x14ac:dyDescent="0.3">
      <c r="B152" s="32"/>
      <c r="C152" s="32"/>
      <c r="D152" s="32"/>
      <c r="E152" s="32"/>
      <c r="F152" s="32"/>
      <c r="G152" s="32"/>
      <c r="H152" s="32"/>
      <c r="I152" s="32"/>
      <c r="J152" s="32"/>
      <c r="K152" s="34"/>
      <c r="L152" s="17"/>
      <c r="M152" s="17"/>
      <c r="N152" s="17"/>
      <c r="O152" s="17"/>
    </row>
    <row r="153" spans="2:15" s="30" customFormat="1" x14ac:dyDescent="0.3">
      <c r="B153" s="32"/>
      <c r="C153" s="32"/>
      <c r="D153" s="32"/>
      <c r="E153" s="32"/>
      <c r="F153" s="32"/>
      <c r="G153" s="32"/>
      <c r="H153" s="32"/>
      <c r="I153" s="32"/>
      <c r="J153" s="32"/>
      <c r="K153" s="34"/>
      <c r="L153" s="17"/>
      <c r="M153" s="17"/>
      <c r="N153" s="17"/>
      <c r="O153" s="17"/>
    </row>
    <row r="154" spans="2:15" s="30" customFormat="1" x14ac:dyDescent="0.3">
      <c r="B154" s="32"/>
      <c r="C154" s="32"/>
      <c r="D154" s="32"/>
      <c r="E154" s="32"/>
      <c r="F154" s="32"/>
      <c r="G154" s="32"/>
      <c r="H154" s="32"/>
      <c r="I154" s="32"/>
      <c r="J154" s="32"/>
      <c r="K154" s="34"/>
      <c r="L154" s="17"/>
      <c r="M154" s="17"/>
      <c r="N154" s="17"/>
      <c r="O154" s="17"/>
    </row>
    <row r="155" spans="2:15" s="30" customFormat="1" x14ac:dyDescent="0.3">
      <c r="B155" s="32"/>
      <c r="C155" s="32"/>
      <c r="D155" s="32"/>
      <c r="E155" s="32"/>
      <c r="F155" s="32"/>
      <c r="G155" s="32"/>
      <c r="H155" s="32"/>
      <c r="I155" s="32"/>
      <c r="J155" s="32"/>
      <c r="K155" s="34"/>
      <c r="L155" s="17"/>
      <c r="M155" s="17"/>
      <c r="N155" s="17"/>
      <c r="O155" s="17"/>
    </row>
    <row r="156" spans="2:15" s="30" customFormat="1" x14ac:dyDescent="0.3">
      <c r="B156" s="32"/>
      <c r="C156" s="32"/>
      <c r="D156" s="32"/>
      <c r="E156" s="32"/>
      <c r="F156" s="32"/>
      <c r="G156" s="32"/>
      <c r="H156" s="32"/>
      <c r="I156" s="32"/>
      <c r="J156" s="32"/>
      <c r="K156" s="34"/>
      <c r="L156" s="17"/>
      <c r="M156" s="17"/>
      <c r="N156" s="17"/>
      <c r="O156" s="17"/>
    </row>
    <row r="157" spans="2:15" s="30" customFormat="1" x14ac:dyDescent="0.3">
      <c r="B157" s="32"/>
      <c r="C157" s="32"/>
      <c r="D157" s="32"/>
      <c r="E157" s="32"/>
      <c r="F157" s="32"/>
      <c r="G157" s="32"/>
      <c r="H157" s="32"/>
      <c r="I157" s="32"/>
      <c r="J157" s="32"/>
      <c r="K157" s="34"/>
      <c r="L157" s="17"/>
      <c r="M157" s="17"/>
      <c r="N157" s="17"/>
      <c r="O157" s="17"/>
    </row>
    <row r="158" spans="2:15" s="30" customFormat="1" x14ac:dyDescent="0.3">
      <c r="B158" s="32"/>
      <c r="C158" s="32"/>
      <c r="D158" s="32"/>
      <c r="E158" s="32"/>
      <c r="F158" s="32"/>
      <c r="G158" s="32"/>
      <c r="H158" s="32"/>
      <c r="I158" s="32"/>
      <c r="J158" s="32"/>
      <c r="K158" s="34"/>
      <c r="L158" s="17"/>
      <c r="M158" s="17"/>
      <c r="N158" s="17"/>
      <c r="O158" s="17"/>
    </row>
    <row r="159" spans="2:15" s="30" customFormat="1" x14ac:dyDescent="0.3">
      <c r="B159" s="32"/>
      <c r="C159" s="32"/>
      <c r="D159" s="32"/>
      <c r="E159" s="32"/>
      <c r="F159" s="32"/>
      <c r="G159" s="32"/>
      <c r="H159" s="32"/>
      <c r="I159" s="32"/>
      <c r="J159" s="32"/>
      <c r="K159" s="34"/>
      <c r="L159" s="17"/>
      <c r="M159" s="17"/>
      <c r="N159" s="17"/>
      <c r="O159" s="17"/>
    </row>
    <row r="160" spans="2:15" s="30" customFormat="1" x14ac:dyDescent="0.3">
      <c r="B160" s="32"/>
      <c r="C160" s="32"/>
      <c r="D160" s="32"/>
      <c r="E160" s="32"/>
      <c r="F160" s="32"/>
      <c r="G160" s="32"/>
      <c r="H160" s="32"/>
      <c r="I160" s="32"/>
      <c r="J160" s="32"/>
      <c r="K160" s="34"/>
      <c r="L160" s="17"/>
      <c r="M160" s="17"/>
      <c r="N160" s="17"/>
      <c r="O160" s="17"/>
    </row>
    <row r="161" spans="2:15" s="30" customFormat="1" x14ac:dyDescent="0.3">
      <c r="B161" s="32"/>
      <c r="C161" s="32"/>
      <c r="D161" s="32"/>
      <c r="E161" s="32"/>
      <c r="F161" s="32"/>
      <c r="G161" s="32"/>
      <c r="H161" s="32"/>
      <c r="I161" s="32"/>
      <c r="J161" s="32"/>
      <c r="K161" s="34"/>
      <c r="L161" s="17"/>
      <c r="M161" s="17"/>
      <c r="N161" s="17"/>
      <c r="O161" s="17"/>
    </row>
    <row r="162" spans="2:15" s="30" customFormat="1" x14ac:dyDescent="0.3">
      <c r="B162" s="32"/>
      <c r="C162" s="32"/>
      <c r="D162" s="32"/>
      <c r="E162" s="32"/>
      <c r="F162" s="32"/>
      <c r="G162" s="32"/>
      <c r="H162" s="32"/>
      <c r="I162" s="32"/>
      <c r="J162" s="32"/>
      <c r="K162" s="34"/>
      <c r="L162" s="17"/>
      <c r="M162" s="17"/>
      <c r="N162" s="17"/>
      <c r="O162" s="17"/>
    </row>
    <row r="163" spans="2:15" s="30" customFormat="1" x14ac:dyDescent="0.3">
      <c r="B163" s="32"/>
      <c r="C163" s="32"/>
      <c r="D163" s="32"/>
      <c r="E163" s="32"/>
      <c r="F163" s="32"/>
      <c r="G163" s="32"/>
      <c r="H163" s="32"/>
      <c r="I163" s="32"/>
      <c r="J163" s="32"/>
      <c r="K163" s="34"/>
      <c r="L163" s="17"/>
      <c r="M163" s="17"/>
      <c r="N163" s="17"/>
      <c r="O163" s="17"/>
    </row>
    <row r="164" spans="2:15" s="30" customFormat="1" x14ac:dyDescent="0.3">
      <c r="B164" s="32"/>
      <c r="C164" s="32"/>
      <c r="D164" s="32"/>
      <c r="E164" s="32"/>
      <c r="F164" s="32"/>
      <c r="G164" s="32"/>
      <c r="H164" s="32"/>
      <c r="I164" s="32"/>
      <c r="J164" s="32"/>
      <c r="K164" s="34"/>
      <c r="L164" s="17"/>
      <c r="M164" s="17"/>
      <c r="N164" s="17"/>
      <c r="O164" s="17"/>
    </row>
    <row r="165" spans="2:15" s="30" customFormat="1" x14ac:dyDescent="0.3">
      <c r="B165" s="32"/>
      <c r="C165" s="32"/>
      <c r="D165" s="32"/>
      <c r="E165" s="32"/>
      <c r="F165" s="32"/>
      <c r="G165" s="32"/>
      <c r="H165" s="32"/>
      <c r="I165" s="32"/>
      <c r="J165" s="32"/>
      <c r="K165" s="35"/>
      <c r="L165" s="17"/>
      <c r="M165" s="17"/>
      <c r="N165" s="17"/>
      <c r="O165" s="17"/>
    </row>
    <row r="166" spans="2:15" s="30" customFormat="1" x14ac:dyDescent="0.3">
      <c r="B166" s="32"/>
      <c r="C166" s="32"/>
      <c r="D166" s="32"/>
      <c r="E166" s="32"/>
      <c r="F166" s="32"/>
      <c r="G166" s="32"/>
      <c r="H166" s="32"/>
      <c r="I166" s="32"/>
      <c r="J166" s="32"/>
      <c r="K166" s="35"/>
      <c r="L166" s="17"/>
      <c r="M166" s="17"/>
      <c r="N166" s="17"/>
      <c r="O166" s="17"/>
    </row>
    <row r="167" spans="2:15" s="30" customFormat="1" x14ac:dyDescent="0.3">
      <c r="B167" s="32"/>
      <c r="C167" s="32"/>
      <c r="D167" s="32"/>
      <c r="E167" s="32"/>
      <c r="F167" s="32"/>
      <c r="G167" s="32"/>
      <c r="H167" s="32"/>
      <c r="I167" s="32"/>
      <c r="J167" s="32"/>
      <c r="K167" s="35"/>
      <c r="L167" s="17"/>
      <c r="M167" s="17"/>
      <c r="N167" s="17"/>
      <c r="O167" s="17"/>
    </row>
    <row r="168" spans="2:15" s="30" customFormat="1" x14ac:dyDescent="0.3">
      <c r="B168" s="32"/>
      <c r="C168" s="32"/>
      <c r="D168" s="32"/>
      <c r="E168" s="32"/>
      <c r="F168" s="32"/>
      <c r="G168" s="32"/>
      <c r="H168" s="32"/>
      <c r="I168" s="32"/>
      <c r="J168" s="32"/>
      <c r="K168" s="35"/>
      <c r="L168" s="17"/>
      <c r="M168" s="17"/>
      <c r="N168" s="17"/>
      <c r="O168" s="17"/>
    </row>
    <row r="169" spans="2:15" s="30" customFormat="1" x14ac:dyDescent="0.3">
      <c r="B169" s="32"/>
      <c r="C169" s="32"/>
      <c r="D169" s="32"/>
      <c r="E169" s="32"/>
      <c r="F169" s="32"/>
      <c r="G169" s="32"/>
      <c r="H169" s="32"/>
      <c r="I169" s="32"/>
      <c r="J169" s="32"/>
      <c r="K169" s="35"/>
      <c r="L169" s="17"/>
      <c r="M169" s="17"/>
      <c r="N169" s="17"/>
      <c r="O169" s="17"/>
    </row>
    <row r="170" spans="2:15" s="30" customFormat="1" x14ac:dyDescent="0.3">
      <c r="B170" s="32"/>
      <c r="C170" s="32"/>
      <c r="D170" s="32"/>
      <c r="E170" s="32"/>
      <c r="F170" s="32"/>
      <c r="G170" s="32"/>
      <c r="H170" s="32"/>
      <c r="I170" s="32"/>
      <c r="J170" s="32"/>
      <c r="K170" s="35"/>
      <c r="L170" s="17"/>
      <c r="M170" s="17"/>
      <c r="N170" s="17"/>
      <c r="O170" s="17"/>
    </row>
    <row r="171" spans="2:15" s="30" customFormat="1" x14ac:dyDescent="0.3">
      <c r="B171" s="32"/>
      <c r="C171" s="32"/>
      <c r="D171" s="32"/>
      <c r="E171" s="32"/>
      <c r="F171" s="32"/>
      <c r="G171" s="32"/>
      <c r="H171" s="32"/>
      <c r="I171" s="32"/>
      <c r="J171" s="32"/>
      <c r="K171" s="35"/>
      <c r="L171" s="17"/>
      <c r="M171" s="17"/>
      <c r="N171" s="17"/>
      <c r="O171" s="17"/>
    </row>
    <row r="172" spans="2:15" s="30" customFormat="1" x14ac:dyDescent="0.3">
      <c r="B172" s="32"/>
      <c r="C172" s="32"/>
      <c r="D172" s="32"/>
      <c r="E172" s="32"/>
      <c r="F172" s="32"/>
      <c r="G172" s="32"/>
      <c r="H172" s="32"/>
      <c r="I172" s="32"/>
      <c r="J172" s="32"/>
      <c r="K172" s="35"/>
      <c r="L172" s="17"/>
      <c r="M172" s="17"/>
      <c r="N172" s="17"/>
      <c r="O172" s="17"/>
    </row>
    <row r="173" spans="2:15" s="30" customFormat="1" x14ac:dyDescent="0.3">
      <c r="B173" s="32"/>
      <c r="C173" s="32"/>
      <c r="D173" s="32"/>
      <c r="E173" s="32"/>
      <c r="F173" s="32"/>
      <c r="G173" s="32"/>
      <c r="H173" s="32"/>
      <c r="I173" s="32"/>
      <c r="J173" s="32"/>
      <c r="K173" s="35"/>
      <c r="L173" s="17"/>
      <c r="M173" s="17"/>
      <c r="N173" s="17"/>
      <c r="O173" s="17"/>
    </row>
    <row r="174" spans="2:15" s="30" customFormat="1" x14ac:dyDescent="0.3">
      <c r="B174" s="32"/>
      <c r="C174" s="32"/>
      <c r="D174" s="32"/>
      <c r="E174" s="32"/>
      <c r="F174" s="32"/>
      <c r="G174" s="32"/>
      <c r="H174" s="32"/>
      <c r="I174" s="32"/>
      <c r="J174" s="32"/>
      <c r="K174" s="35"/>
      <c r="L174" s="17"/>
      <c r="M174" s="17"/>
      <c r="N174" s="17"/>
      <c r="O174" s="17"/>
    </row>
    <row r="175" spans="2:15" s="30" customFormat="1" x14ac:dyDescent="0.3">
      <c r="B175" s="32"/>
      <c r="C175" s="32"/>
      <c r="D175" s="32"/>
      <c r="E175" s="32"/>
      <c r="F175" s="32"/>
      <c r="G175" s="32"/>
      <c r="H175" s="32"/>
      <c r="I175" s="32"/>
      <c r="J175" s="32"/>
      <c r="K175" s="35"/>
      <c r="L175" s="17"/>
      <c r="M175" s="17"/>
      <c r="N175" s="17"/>
      <c r="O175" s="17"/>
    </row>
    <row r="176" spans="2:15" s="30" customFormat="1" x14ac:dyDescent="0.3">
      <c r="B176" s="32"/>
      <c r="C176" s="32"/>
      <c r="D176" s="32"/>
      <c r="E176" s="32"/>
      <c r="F176" s="32"/>
      <c r="G176" s="32"/>
      <c r="H176" s="32"/>
      <c r="I176" s="32"/>
      <c r="J176" s="32"/>
      <c r="K176" s="35"/>
      <c r="L176" s="17"/>
      <c r="M176" s="17"/>
      <c r="N176" s="17"/>
      <c r="O176" s="17"/>
    </row>
    <row r="177" spans="2:15" s="30" customFormat="1" x14ac:dyDescent="0.3">
      <c r="B177" s="32"/>
      <c r="C177" s="32"/>
      <c r="D177" s="32"/>
      <c r="E177" s="32"/>
      <c r="F177" s="32"/>
      <c r="G177" s="32"/>
      <c r="H177" s="32"/>
      <c r="I177" s="32"/>
      <c r="J177" s="32"/>
      <c r="K177" s="35"/>
      <c r="L177" s="17"/>
      <c r="M177" s="17"/>
      <c r="N177" s="17"/>
      <c r="O177" s="17"/>
    </row>
    <row r="178" spans="2:15" s="30" customFormat="1" x14ac:dyDescent="0.3">
      <c r="B178" s="32"/>
      <c r="C178" s="32"/>
      <c r="D178" s="32"/>
      <c r="E178" s="32"/>
      <c r="F178" s="32"/>
      <c r="G178" s="32"/>
      <c r="H178" s="32"/>
      <c r="I178" s="32"/>
      <c r="J178" s="32"/>
      <c r="K178" s="35"/>
      <c r="L178" s="17"/>
      <c r="M178" s="17"/>
      <c r="N178" s="17"/>
      <c r="O178" s="17"/>
    </row>
    <row r="179" spans="2:15" s="30" customFormat="1" x14ac:dyDescent="0.3">
      <c r="B179" s="32"/>
      <c r="C179" s="32"/>
      <c r="D179" s="32"/>
      <c r="E179" s="32"/>
      <c r="F179" s="32"/>
      <c r="G179" s="32"/>
      <c r="H179" s="32"/>
      <c r="I179" s="32"/>
      <c r="J179" s="32"/>
      <c r="K179" s="35"/>
      <c r="L179" s="17"/>
      <c r="M179" s="17"/>
      <c r="N179" s="17"/>
      <c r="O179" s="17"/>
    </row>
    <row r="180" spans="2:15" s="30" customFormat="1" x14ac:dyDescent="0.3">
      <c r="B180" s="32"/>
      <c r="C180" s="32"/>
      <c r="D180" s="32"/>
      <c r="E180" s="32"/>
      <c r="F180" s="32"/>
      <c r="G180" s="32"/>
      <c r="H180" s="32"/>
      <c r="I180" s="32"/>
      <c r="J180" s="32"/>
      <c r="K180" s="35"/>
      <c r="L180" s="17"/>
      <c r="M180" s="17"/>
      <c r="N180" s="17"/>
      <c r="O180" s="17"/>
    </row>
    <row r="181" spans="2:15" s="30" customFormat="1" x14ac:dyDescent="0.3">
      <c r="B181" s="32"/>
      <c r="C181" s="32"/>
      <c r="D181" s="32"/>
      <c r="E181" s="32"/>
      <c r="F181" s="32"/>
      <c r="G181" s="32"/>
      <c r="H181" s="32"/>
      <c r="I181" s="32"/>
      <c r="J181" s="32"/>
      <c r="K181" s="35"/>
      <c r="L181" s="17"/>
      <c r="M181" s="17"/>
      <c r="N181" s="17"/>
      <c r="O181" s="17"/>
    </row>
    <row r="182" spans="2:15" s="30" customFormat="1" x14ac:dyDescent="0.3">
      <c r="B182" s="32"/>
      <c r="C182" s="32"/>
      <c r="D182" s="32"/>
      <c r="E182" s="32"/>
      <c r="F182" s="32"/>
      <c r="G182" s="32"/>
      <c r="H182" s="32"/>
      <c r="I182" s="32"/>
      <c r="J182" s="32"/>
      <c r="K182" s="35"/>
      <c r="L182" s="17"/>
      <c r="M182" s="17"/>
      <c r="N182" s="17"/>
      <c r="O182" s="17"/>
    </row>
    <row r="183" spans="2:15" s="30" customFormat="1" x14ac:dyDescent="0.3">
      <c r="B183" s="32"/>
      <c r="C183" s="32"/>
      <c r="D183" s="32"/>
      <c r="E183" s="32"/>
      <c r="F183" s="32"/>
      <c r="G183" s="32"/>
      <c r="H183" s="32"/>
      <c r="I183" s="32"/>
      <c r="J183" s="32"/>
      <c r="K183" s="35"/>
      <c r="L183" s="17"/>
      <c r="M183" s="17"/>
      <c r="N183" s="17"/>
      <c r="O183" s="17"/>
    </row>
    <row r="184" spans="2:15" s="30" customFormat="1" x14ac:dyDescent="0.3">
      <c r="B184" s="32"/>
      <c r="C184" s="32"/>
      <c r="D184" s="32"/>
      <c r="E184" s="32"/>
      <c r="F184" s="32"/>
      <c r="G184" s="32"/>
      <c r="H184" s="32"/>
      <c r="I184" s="32"/>
      <c r="J184" s="32"/>
      <c r="K184" s="35"/>
      <c r="L184" s="17"/>
      <c r="M184" s="17"/>
      <c r="N184" s="17"/>
      <c r="O184" s="17"/>
    </row>
    <row r="185" spans="2:15" s="30" customFormat="1" x14ac:dyDescent="0.3">
      <c r="B185" s="32"/>
      <c r="C185" s="32"/>
      <c r="D185" s="32"/>
      <c r="E185" s="32"/>
      <c r="F185" s="32"/>
      <c r="G185" s="32"/>
      <c r="H185" s="32"/>
      <c r="I185" s="32"/>
      <c r="J185" s="32"/>
      <c r="K185" s="35"/>
      <c r="L185" s="17"/>
      <c r="M185" s="17"/>
      <c r="N185" s="17"/>
      <c r="O185" s="17"/>
    </row>
    <row r="186" spans="2:15" s="30" customFormat="1" x14ac:dyDescent="0.3">
      <c r="B186" s="32"/>
      <c r="C186" s="32"/>
      <c r="D186" s="32"/>
      <c r="E186" s="32"/>
      <c r="F186" s="32"/>
      <c r="G186" s="32"/>
      <c r="H186" s="32"/>
      <c r="I186" s="32"/>
      <c r="J186" s="32"/>
      <c r="K186" s="35"/>
      <c r="L186" s="17"/>
      <c r="M186" s="17"/>
      <c r="N186" s="17"/>
      <c r="O186" s="17"/>
    </row>
    <row r="187" spans="2:15" s="30" customFormat="1" x14ac:dyDescent="0.3">
      <c r="B187" s="32"/>
      <c r="C187" s="32"/>
      <c r="D187" s="32"/>
      <c r="E187" s="32"/>
      <c r="F187" s="32"/>
      <c r="G187" s="32"/>
      <c r="H187" s="32"/>
      <c r="I187" s="32"/>
      <c r="J187" s="32"/>
      <c r="K187" s="35"/>
      <c r="L187" s="17"/>
      <c r="M187" s="17"/>
      <c r="N187" s="17"/>
      <c r="O187" s="17"/>
    </row>
    <row r="188" spans="2:15" s="30" customFormat="1" x14ac:dyDescent="0.3">
      <c r="B188" s="32"/>
      <c r="C188" s="32"/>
      <c r="D188" s="32"/>
      <c r="E188" s="32"/>
      <c r="F188" s="32"/>
      <c r="G188" s="32"/>
      <c r="H188" s="32"/>
      <c r="I188" s="32"/>
      <c r="J188" s="32"/>
      <c r="K188" s="35"/>
      <c r="L188" s="17"/>
      <c r="M188" s="17"/>
      <c r="N188" s="17"/>
      <c r="O188" s="17"/>
    </row>
    <row r="189" spans="2:15" s="30" customFormat="1" x14ac:dyDescent="0.3">
      <c r="B189" s="32"/>
      <c r="C189" s="32"/>
      <c r="D189" s="32"/>
      <c r="E189" s="32"/>
      <c r="F189" s="32"/>
      <c r="G189" s="32"/>
      <c r="H189" s="32"/>
      <c r="I189" s="32"/>
      <c r="J189" s="32"/>
      <c r="K189" s="35"/>
      <c r="L189" s="17"/>
      <c r="M189" s="17"/>
      <c r="N189" s="17"/>
      <c r="O189" s="17"/>
    </row>
    <row r="190" spans="2:15" s="30" customFormat="1" x14ac:dyDescent="0.3">
      <c r="B190" s="32"/>
      <c r="C190" s="32"/>
      <c r="D190" s="32"/>
      <c r="E190" s="32"/>
      <c r="F190" s="32"/>
      <c r="G190" s="32"/>
      <c r="H190" s="32"/>
      <c r="I190" s="32"/>
      <c r="J190" s="32"/>
      <c r="K190" s="35"/>
      <c r="L190" s="17"/>
      <c r="M190" s="17"/>
      <c r="N190" s="17"/>
      <c r="O190" s="17"/>
    </row>
    <row r="191" spans="2:15" s="30" customFormat="1" x14ac:dyDescent="0.3">
      <c r="B191" s="32"/>
      <c r="C191" s="32"/>
      <c r="D191" s="32"/>
      <c r="E191" s="32"/>
      <c r="F191" s="32"/>
      <c r="G191" s="32"/>
      <c r="H191" s="32"/>
      <c r="I191" s="32"/>
      <c r="J191" s="32"/>
      <c r="K191" s="35"/>
      <c r="L191" s="17"/>
      <c r="M191" s="17"/>
      <c r="N191" s="17"/>
      <c r="O191" s="17"/>
    </row>
    <row r="192" spans="2:15" s="30" customFormat="1" x14ac:dyDescent="0.3">
      <c r="B192" s="32"/>
      <c r="C192" s="32"/>
      <c r="D192" s="32"/>
      <c r="E192" s="32"/>
      <c r="F192" s="32"/>
      <c r="G192" s="32"/>
      <c r="H192" s="32"/>
      <c r="I192" s="32"/>
      <c r="J192" s="32"/>
      <c r="K192" s="35"/>
      <c r="L192" s="17"/>
      <c r="M192" s="17"/>
      <c r="N192" s="17"/>
      <c r="O192" s="17"/>
    </row>
    <row r="193" spans="2:15" s="30" customFormat="1" x14ac:dyDescent="0.3">
      <c r="B193" s="32"/>
      <c r="C193" s="32"/>
      <c r="D193" s="32"/>
      <c r="E193" s="32"/>
      <c r="F193" s="32"/>
      <c r="G193" s="32"/>
      <c r="H193" s="32"/>
      <c r="I193" s="32"/>
      <c r="J193" s="32"/>
      <c r="K193" s="35"/>
      <c r="L193" s="17"/>
      <c r="M193" s="17"/>
      <c r="N193" s="17"/>
      <c r="O193" s="17"/>
    </row>
    <row r="194" spans="2:15" s="30" customFormat="1" x14ac:dyDescent="0.3">
      <c r="B194" s="32"/>
      <c r="C194" s="32"/>
      <c r="D194" s="32"/>
      <c r="E194" s="32"/>
      <c r="F194" s="32"/>
      <c r="G194" s="32"/>
      <c r="H194" s="32"/>
      <c r="I194" s="32"/>
      <c r="J194" s="32"/>
      <c r="K194" s="35"/>
      <c r="L194" s="17"/>
      <c r="M194" s="17"/>
      <c r="N194" s="17"/>
      <c r="O194" s="17"/>
    </row>
    <row r="195" spans="2:15" s="30" customFormat="1" x14ac:dyDescent="0.3">
      <c r="B195" s="32"/>
      <c r="C195" s="32"/>
      <c r="D195" s="32"/>
      <c r="E195" s="32"/>
      <c r="F195" s="32"/>
      <c r="G195" s="32"/>
      <c r="H195" s="32"/>
      <c r="I195" s="32"/>
      <c r="J195" s="32"/>
      <c r="K195" s="35"/>
      <c r="L195" s="17"/>
      <c r="M195" s="17"/>
      <c r="N195" s="17"/>
      <c r="O195" s="17"/>
    </row>
    <row r="196" spans="2:15" s="30" customFormat="1" x14ac:dyDescent="0.3">
      <c r="B196" s="32"/>
      <c r="C196" s="32"/>
      <c r="D196" s="32"/>
      <c r="E196" s="32"/>
      <c r="F196" s="32"/>
      <c r="G196" s="32"/>
      <c r="H196" s="32"/>
      <c r="I196" s="32"/>
      <c r="J196" s="32"/>
      <c r="K196" s="35"/>
      <c r="L196" s="17"/>
      <c r="M196" s="17"/>
      <c r="N196" s="17"/>
      <c r="O196" s="17"/>
    </row>
    <row r="197" spans="2:15" s="30" customFormat="1" x14ac:dyDescent="0.3">
      <c r="B197" s="32"/>
      <c r="C197" s="32"/>
      <c r="D197" s="32"/>
      <c r="E197" s="32"/>
      <c r="F197" s="32"/>
      <c r="G197" s="32"/>
      <c r="H197" s="32"/>
      <c r="I197" s="32"/>
      <c r="J197" s="32"/>
      <c r="K197" s="35"/>
      <c r="L197" s="17"/>
      <c r="M197" s="17"/>
      <c r="N197" s="17"/>
      <c r="O197" s="17"/>
    </row>
    <row r="198" spans="2:15" s="30" customFormat="1" x14ac:dyDescent="0.3">
      <c r="B198" s="32"/>
      <c r="C198" s="32"/>
      <c r="D198" s="32"/>
      <c r="E198" s="32"/>
      <c r="F198" s="32"/>
      <c r="G198" s="32"/>
      <c r="H198" s="32"/>
      <c r="I198" s="32"/>
      <c r="J198" s="32"/>
      <c r="K198" s="35"/>
      <c r="L198" s="17"/>
      <c r="M198" s="17"/>
      <c r="N198" s="17"/>
      <c r="O198" s="17"/>
    </row>
    <row r="199" spans="2:15" s="30" customFormat="1" x14ac:dyDescent="0.3">
      <c r="B199" s="32"/>
      <c r="C199" s="32"/>
      <c r="D199" s="32"/>
      <c r="E199" s="32"/>
      <c r="F199" s="32"/>
      <c r="G199" s="32"/>
      <c r="H199" s="32"/>
      <c r="I199" s="32"/>
      <c r="J199" s="32"/>
      <c r="K199" s="35"/>
      <c r="L199" s="17"/>
      <c r="M199" s="17"/>
      <c r="N199" s="17"/>
      <c r="O199" s="17"/>
    </row>
    <row r="200" spans="2:15" s="30" customFormat="1" x14ac:dyDescent="0.3">
      <c r="B200" s="32"/>
      <c r="C200" s="32"/>
      <c r="D200" s="32"/>
      <c r="E200" s="32"/>
      <c r="F200" s="32"/>
      <c r="G200" s="32"/>
      <c r="H200" s="32"/>
      <c r="I200" s="32"/>
      <c r="J200" s="32"/>
      <c r="K200" s="35"/>
      <c r="L200" s="17"/>
      <c r="M200" s="17"/>
      <c r="N200" s="17"/>
      <c r="O200" s="17"/>
    </row>
    <row r="201" spans="2:15" s="30" customFormat="1" x14ac:dyDescent="0.3">
      <c r="B201" s="32"/>
      <c r="C201" s="32"/>
      <c r="D201" s="32"/>
      <c r="E201" s="32"/>
      <c r="F201" s="32"/>
      <c r="G201" s="32"/>
      <c r="H201" s="32"/>
      <c r="I201" s="32"/>
      <c r="J201" s="32"/>
      <c r="K201" s="35"/>
      <c r="L201" s="17"/>
      <c r="M201" s="17"/>
      <c r="N201" s="17"/>
      <c r="O201" s="17"/>
    </row>
    <row r="202" spans="2:15" s="30" customFormat="1" x14ac:dyDescent="0.3">
      <c r="B202" s="32"/>
      <c r="C202" s="32"/>
      <c r="D202" s="32"/>
      <c r="E202" s="32"/>
      <c r="F202" s="32"/>
      <c r="G202" s="32"/>
      <c r="H202" s="32"/>
      <c r="I202" s="32"/>
      <c r="J202" s="32"/>
      <c r="K202" s="35"/>
      <c r="L202" s="17"/>
      <c r="M202" s="17"/>
      <c r="N202" s="17"/>
      <c r="O202" s="17"/>
    </row>
    <row r="203" spans="2:15" s="30" customFormat="1" x14ac:dyDescent="0.3">
      <c r="B203" s="32"/>
      <c r="C203" s="32"/>
      <c r="D203" s="32"/>
      <c r="E203" s="32"/>
      <c r="F203" s="32"/>
      <c r="G203" s="32"/>
      <c r="H203" s="32"/>
      <c r="I203" s="32"/>
      <c r="J203" s="32"/>
      <c r="K203" s="35"/>
      <c r="L203" s="17"/>
      <c r="M203" s="17"/>
      <c r="N203" s="17"/>
      <c r="O203" s="17"/>
    </row>
    <row r="204" spans="2:15" s="30" customFormat="1" x14ac:dyDescent="0.3">
      <c r="B204" s="32"/>
      <c r="C204" s="32"/>
      <c r="D204" s="32"/>
      <c r="E204" s="32"/>
      <c r="F204" s="32"/>
      <c r="G204" s="32"/>
      <c r="H204" s="32"/>
      <c r="I204" s="32"/>
      <c r="J204" s="32"/>
      <c r="K204" s="35"/>
      <c r="L204" s="17"/>
      <c r="M204" s="17"/>
      <c r="N204" s="17"/>
      <c r="O204" s="17"/>
    </row>
    <row r="205" spans="2:15" s="30" customFormat="1" x14ac:dyDescent="0.3">
      <c r="B205" s="32"/>
      <c r="C205" s="32"/>
      <c r="D205" s="32"/>
      <c r="E205" s="32"/>
      <c r="F205" s="32"/>
      <c r="G205" s="32"/>
      <c r="H205" s="32"/>
      <c r="I205" s="32"/>
      <c r="J205" s="32"/>
      <c r="K205" s="35"/>
      <c r="L205" s="17"/>
      <c r="M205" s="17"/>
      <c r="N205" s="17"/>
      <c r="O205" s="17"/>
    </row>
    <row r="206" spans="2:15" s="30" customFormat="1" x14ac:dyDescent="0.3">
      <c r="B206" s="32"/>
      <c r="C206" s="32"/>
      <c r="D206" s="32"/>
      <c r="E206" s="32"/>
      <c r="F206" s="32"/>
      <c r="G206" s="32"/>
      <c r="H206" s="32"/>
      <c r="I206" s="32"/>
      <c r="J206" s="32"/>
      <c r="K206" s="35"/>
      <c r="L206" s="17"/>
      <c r="M206" s="17"/>
      <c r="N206" s="17"/>
      <c r="O206" s="17"/>
    </row>
    <row r="207" spans="2:15" s="30" customFormat="1" x14ac:dyDescent="0.3">
      <c r="B207" s="32"/>
      <c r="C207" s="32"/>
      <c r="D207" s="32"/>
      <c r="E207" s="32"/>
      <c r="F207" s="32"/>
      <c r="G207" s="32"/>
      <c r="H207" s="32"/>
      <c r="I207" s="32"/>
      <c r="J207" s="32"/>
      <c r="K207" s="35"/>
      <c r="L207" s="17"/>
      <c r="M207" s="17"/>
      <c r="N207" s="17"/>
      <c r="O207" s="17"/>
    </row>
    <row r="208" spans="2:15" s="30" customFormat="1" x14ac:dyDescent="0.3">
      <c r="B208" s="32"/>
      <c r="C208" s="32"/>
      <c r="D208" s="32"/>
      <c r="E208" s="32"/>
      <c r="F208" s="32"/>
      <c r="G208" s="32"/>
      <c r="H208" s="32"/>
      <c r="I208" s="32"/>
      <c r="J208" s="32"/>
      <c r="K208" s="35"/>
      <c r="L208" s="17"/>
      <c r="M208" s="17"/>
      <c r="N208" s="17"/>
      <c r="O208" s="17"/>
    </row>
    <row r="209" spans="2:15" s="30" customFormat="1" x14ac:dyDescent="0.3">
      <c r="B209" s="32"/>
      <c r="C209" s="32"/>
      <c r="D209" s="32"/>
      <c r="E209" s="32"/>
      <c r="F209" s="32"/>
      <c r="G209" s="32"/>
      <c r="H209" s="32"/>
      <c r="I209" s="32"/>
      <c r="J209" s="32"/>
      <c r="K209" s="35"/>
      <c r="L209" s="17"/>
      <c r="M209" s="17"/>
      <c r="N209" s="17"/>
      <c r="O209" s="17"/>
    </row>
    <row r="210" spans="2:15" s="30" customFormat="1" x14ac:dyDescent="0.3">
      <c r="B210" s="32"/>
      <c r="C210" s="32"/>
      <c r="D210" s="32"/>
      <c r="E210" s="32"/>
      <c r="F210" s="32"/>
      <c r="G210" s="32"/>
      <c r="H210" s="32"/>
      <c r="I210" s="32"/>
      <c r="J210" s="32"/>
      <c r="K210" s="35"/>
      <c r="L210" s="17"/>
      <c r="M210" s="17"/>
      <c r="N210" s="17"/>
      <c r="O210" s="17"/>
    </row>
    <row r="211" spans="2:15" s="30" customFormat="1" x14ac:dyDescent="0.3">
      <c r="B211" s="32"/>
      <c r="C211" s="32"/>
      <c r="D211" s="32"/>
      <c r="E211" s="32"/>
      <c r="F211" s="32"/>
      <c r="G211" s="32"/>
      <c r="H211" s="32"/>
      <c r="I211" s="32"/>
      <c r="J211" s="32"/>
      <c r="K211" s="35"/>
      <c r="L211" s="17"/>
      <c r="M211" s="17"/>
      <c r="N211" s="17"/>
      <c r="O211" s="17"/>
    </row>
    <row r="212" spans="2:15" s="30" customFormat="1" x14ac:dyDescent="0.3">
      <c r="B212" s="32"/>
      <c r="C212" s="32"/>
      <c r="D212" s="32"/>
      <c r="E212" s="32"/>
      <c r="F212" s="32"/>
      <c r="G212" s="32"/>
      <c r="H212" s="32"/>
      <c r="I212" s="32"/>
      <c r="J212" s="32"/>
      <c r="K212" s="35"/>
      <c r="L212" s="17"/>
      <c r="M212" s="17"/>
      <c r="N212" s="17"/>
      <c r="O212" s="17"/>
    </row>
    <row r="213" spans="2:15" s="30" customFormat="1" x14ac:dyDescent="0.3">
      <c r="B213" s="32"/>
      <c r="C213" s="32"/>
      <c r="D213" s="32"/>
      <c r="E213" s="32"/>
      <c r="F213" s="32"/>
      <c r="G213" s="32"/>
      <c r="H213" s="32"/>
      <c r="I213" s="32"/>
      <c r="J213" s="32"/>
      <c r="K213" s="35"/>
      <c r="L213" s="17"/>
      <c r="M213" s="17"/>
      <c r="N213" s="17"/>
      <c r="O213" s="17"/>
    </row>
    <row r="214" spans="2:15" s="30" customFormat="1" x14ac:dyDescent="0.3">
      <c r="B214" s="32"/>
      <c r="C214" s="32"/>
      <c r="D214" s="32"/>
      <c r="E214" s="32"/>
      <c r="F214" s="32"/>
      <c r="G214" s="32"/>
      <c r="H214" s="32"/>
      <c r="I214" s="32"/>
      <c r="J214" s="32"/>
      <c r="K214" s="35"/>
      <c r="L214" s="17"/>
      <c r="M214" s="17"/>
      <c r="N214" s="17"/>
      <c r="O214" s="17"/>
    </row>
    <row r="215" spans="2:15" s="30" customFormat="1" x14ac:dyDescent="0.3">
      <c r="B215" s="32"/>
      <c r="C215" s="32"/>
      <c r="D215" s="32"/>
      <c r="E215" s="32"/>
      <c r="F215" s="32"/>
      <c r="G215" s="32"/>
      <c r="H215" s="32"/>
      <c r="I215" s="32"/>
      <c r="J215" s="32"/>
      <c r="K215" s="35"/>
      <c r="L215" s="17"/>
      <c r="M215" s="17"/>
      <c r="N215" s="17"/>
      <c r="O215" s="17"/>
    </row>
    <row r="216" spans="2:15" s="30" customFormat="1" x14ac:dyDescent="0.3">
      <c r="B216" s="32"/>
      <c r="C216" s="32"/>
      <c r="D216" s="32"/>
      <c r="E216" s="32"/>
      <c r="F216" s="32"/>
      <c r="G216" s="32"/>
      <c r="H216" s="32"/>
      <c r="I216" s="32"/>
      <c r="J216" s="32"/>
      <c r="K216" s="35"/>
      <c r="L216" s="17"/>
      <c r="M216" s="17"/>
      <c r="N216" s="17"/>
      <c r="O216" s="17"/>
    </row>
    <row r="217" spans="2:15" s="30" customFormat="1" x14ac:dyDescent="0.3">
      <c r="B217" s="32"/>
      <c r="C217" s="32"/>
      <c r="D217" s="32"/>
      <c r="E217" s="32"/>
      <c r="F217" s="32"/>
      <c r="G217" s="32"/>
      <c r="H217" s="32"/>
      <c r="I217" s="32"/>
      <c r="J217" s="32"/>
      <c r="K217" s="35"/>
      <c r="L217" s="17"/>
      <c r="M217" s="17"/>
      <c r="N217" s="17"/>
      <c r="O217" s="17"/>
    </row>
    <row r="218" spans="2:15" s="30" customFormat="1" x14ac:dyDescent="0.3">
      <c r="B218" s="32"/>
      <c r="C218" s="32"/>
      <c r="D218" s="32"/>
      <c r="E218" s="32"/>
      <c r="F218" s="32"/>
      <c r="G218" s="32"/>
      <c r="H218" s="32"/>
      <c r="I218" s="32"/>
      <c r="J218" s="32"/>
      <c r="K218" s="35"/>
      <c r="L218" s="17"/>
      <c r="M218" s="17"/>
      <c r="N218" s="17"/>
      <c r="O218" s="17"/>
    </row>
    <row r="219" spans="2:15" s="30" customFormat="1" x14ac:dyDescent="0.3">
      <c r="B219" s="32"/>
      <c r="C219" s="32"/>
      <c r="D219" s="32"/>
      <c r="E219" s="32"/>
      <c r="F219" s="32"/>
      <c r="G219" s="32"/>
      <c r="H219" s="32"/>
      <c r="I219" s="32"/>
      <c r="J219" s="32"/>
      <c r="K219" s="35"/>
      <c r="L219" s="17"/>
      <c r="M219" s="17"/>
      <c r="N219" s="17"/>
      <c r="O219" s="17"/>
    </row>
    <row r="220" spans="2:15" s="30" customFormat="1" x14ac:dyDescent="0.3">
      <c r="B220" s="32"/>
      <c r="C220" s="32"/>
      <c r="D220" s="32"/>
      <c r="E220" s="32"/>
      <c r="F220" s="32"/>
      <c r="G220" s="32"/>
      <c r="H220" s="32"/>
      <c r="I220" s="32"/>
      <c r="J220" s="32"/>
      <c r="K220" s="35"/>
      <c r="L220" s="17"/>
      <c r="M220" s="17"/>
      <c r="N220" s="17"/>
      <c r="O220" s="17"/>
    </row>
    <row r="221" spans="2:15" s="30" customFormat="1" x14ac:dyDescent="0.3">
      <c r="B221" s="32"/>
      <c r="C221" s="32"/>
      <c r="D221" s="32"/>
      <c r="E221" s="32"/>
      <c r="F221" s="32"/>
      <c r="G221" s="32"/>
      <c r="H221" s="32"/>
      <c r="I221" s="32"/>
      <c r="J221" s="32"/>
      <c r="K221" s="35"/>
      <c r="L221" s="17"/>
      <c r="M221" s="17"/>
      <c r="N221" s="17"/>
      <c r="O221" s="17"/>
    </row>
    <row r="222" spans="2:15" s="30" customFormat="1" x14ac:dyDescent="0.3">
      <c r="B222" s="32"/>
      <c r="C222" s="32"/>
      <c r="D222" s="32"/>
      <c r="E222" s="32"/>
      <c r="F222" s="32"/>
      <c r="G222" s="32"/>
      <c r="H222" s="32"/>
      <c r="I222" s="32"/>
      <c r="J222" s="32"/>
      <c r="K222" s="35"/>
      <c r="L222" s="17"/>
      <c r="M222" s="17"/>
      <c r="N222" s="17"/>
      <c r="O222" s="17"/>
    </row>
    <row r="223" spans="2:15" s="30" customFormat="1" x14ac:dyDescent="0.3">
      <c r="B223" s="32"/>
      <c r="C223" s="32"/>
      <c r="D223" s="32"/>
      <c r="E223" s="32"/>
      <c r="F223" s="32"/>
      <c r="G223" s="32"/>
      <c r="H223" s="32"/>
      <c r="I223" s="32"/>
      <c r="J223" s="32"/>
      <c r="K223" s="35"/>
      <c r="L223" s="17"/>
      <c r="M223" s="17"/>
      <c r="N223" s="17"/>
      <c r="O223" s="17"/>
    </row>
    <row r="224" spans="2:15" s="30" customFormat="1" x14ac:dyDescent="0.3">
      <c r="B224" s="32"/>
      <c r="C224" s="32"/>
      <c r="D224" s="32"/>
      <c r="E224" s="32"/>
      <c r="F224" s="32"/>
      <c r="G224" s="32"/>
      <c r="H224" s="32"/>
      <c r="I224" s="32"/>
      <c r="J224" s="32"/>
      <c r="K224" s="35"/>
      <c r="L224" s="17"/>
      <c r="M224" s="17"/>
      <c r="N224" s="17"/>
      <c r="O224" s="17"/>
    </row>
    <row r="225" spans="2:15" s="30" customFormat="1" x14ac:dyDescent="0.3">
      <c r="B225" s="32"/>
      <c r="C225" s="32"/>
      <c r="D225" s="32"/>
      <c r="E225" s="32"/>
      <c r="F225" s="32"/>
      <c r="G225" s="32"/>
      <c r="H225" s="32"/>
      <c r="I225" s="32"/>
      <c r="J225" s="32"/>
      <c r="K225" s="35"/>
      <c r="L225" s="17"/>
      <c r="M225" s="17"/>
      <c r="N225" s="17"/>
      <c r="O225" s="17"/>
    </row>
    <row r="226" spans="2:15" s="30" customFormat="1" x14ac:dyDescent="0.3">
      <c r="B226" s="32"/>
      <c r="C226" s="32"/>
      <c r="D226" s="32"/>
      <c r="E226" s="32"/>
      <c r="F226" s="32"/>
      <c r="G226" s="32"/>
      <c r="H226" s="32"/>
      <c r="I226" s="32"/>
      <c r="J226" s="32"/>
      <c r="K226" s="35"/>
      <c r="L226" s="17"/>
      <c r="M226" s="17"/>
      <c r="N226" s="17"/>
      <c r="O226" s="17"/>
    </row>
    <row r="227" spans="2:15" s="30" customFormat="1" x14ac:dyDescent="0.3">
      <c r="B227" s="32"/>
      <c r="C227" s="32"/>
      <c r="D227" s="32"/>
      <c r="E227" s="32"/>
      <c r="F227" s="32"/>
      <c r="G227" s="32"/>
      <c r="H227" s="32"/>
      <c r="I227" s="32"/>
      <c r="J227" s="32"/>
      <c r="K227" s="35"/>
      <c r="L227" s="17"/>
      <c r="M227" s="17"/>
      <c r="N227" s="17"/>
      <c r="O227" s="17"/>
    </row>
    <row r="228" spans="2:15" s="30" customFormat="1" x14ac:dyDescent="0.3">
      <c r="B228" s="32"/>
      <c r="C228" s="32"/>
      <c r="D228" s="32"/>
      <c r="E228" s="32"/>
      <c r="F228" s="32"/>
      <c r="G228" s="32"/>
      <c r="H228" s="32"/>
      <c r="I228" s="32"/>
      <c r="J228" s="32"/>
      <c r="K228" s="35"/>
      <c r="L228" s="17"/>
      <c r="M228" s="17"/>
      <c r="N228" s="17"/>
      <c r="O228" s="17"/>
    </row>
    <row r="229" spans="2:15" s="30" customFormat="1" x14ac:dyDescent="0.3">
      <c r="B229" s="32"/>
      <c r="C229" s="32"/>
      <c r="D229" s="32"/>
      <c r="E229" s="32"/>
      <c r="F229" s="32"/>
      <c r="G229" s="32"/>
      <c r="H229" s="32"/>
      <c r="I229" s="32"/>
      <c r="J229" s="32"/>
      <c r="K229" s="35"/>
      <c r="L229" s="17"/>
      <c r="M229" s="17"/>
      <c r="N229" s="17"/>
      <c r="O229" s="17"/>
    </row>
    <row r="230" spans="2:15" s="30" customFormat="1" x14ac:dyDescent="0.3">
      <c r="B230" s="32"/>
      <c r="C230" s="32"/>
      <c r="D230" s="32"/>
      <c r="E230" s="32"/>
      <c r="F230" s="32"/>
      <c r="G230" s="32"/>
      <c r="H230" s="32"/>
      <c r="I230" s="32"/>
      <c r="J230" s="32"/>
      <c r="K230" s="35"/>
      <c r="L230" s="17"/>
      <c r="M230" s="17"/>
      <c r="N230" s="17"/>
      <c r="O230" s="17"/>
    </row>
    <row r="231" spans="2:15" s="30" customFormat="1" x14ac:dyDescent="0.3">
      <c r="B231" s="32"/>
      <c r="C231" s="32"/>
      <c r="D231" s="32"/>
      <c r="E231" s="32"/>
      <c r="F231" s="32"/>
      <c r="G231" s="32"/>
      <c r="H231" s="32"/>
      <c r="I231" s="32"/>
      <c r="J231" s="32"/>
      <c r="K231" s="35"/>
      <c r="L231" s="17"/>
      <c r="M231" s="17"/>
      <c r="N231" s="17"/>
      <c r="O231" s="17"/>
    </row>
    <row r="232" spans="2:15" s="30" customFormat="1" x14ac:dyDescent="0.3">
      <c r="B232" s="32"/>
      <c r="C232" s="32"/>
      <c r="D232" s="32"/>
      <c r="E232" s="32"/>
      <c r="F232" s="32"/>
      <c r="G232" s="32"/>
      <c r="H232" s="32"/>
      <c r="I232" s="32"/>
      <c r="J232" s="32"/>
      <c r="K232" s="35"/>
      <c r="L232" s="17"/>
      <c r="M232" s="17"/>
      <c r="N232" s="17"/>
      <c r="O232" s="17"/>
    </row>
    <row r="233" spans="2:15" s="30" customFormat="1" x14ac:dyDescent="0.3">
      <c r="B233" s="32"/>
      <c r="C233" s="32"/>
      <c r="D233" s="32"/>
      <c r="E233" s="32"/>
      <c r="F233" s="32"/>
      <c r="G233" s="32"/>
      <c r="H233" s="32"/>
      <c r="I233" s="32"/>
      <c r="J233" s="32"/>
      <c r="K233" s="35"/>
      <c r="L233" s="17"/>
      <c r="M233" s="17"/>
      <c r="N233" s="17"/>
      <c r="O233" s="17"/>
    </row>
    <row r="234" spans="2:15" s="30" customFormat="1" x14ac:dyDescent="0.3">
      <c r="B234" s="32"/>
      <c r="C234" s="32"/>
      <c r="D234" s="32"/>
      <c r="E234" s="32"/>
      <c r="F234" s="32"/>
      <c r="G234" s="32"/>
      <c r="H234" s="32"/>
      <c r="I234" s="32"/>
      <c r="J234" s="32"/>
      <c r="K234" s="35"/>
      <c r="L234" s="17"/>
      <c r="M234" s="17"/>
      <c r="N234" s="17"/>
      <c r="O234" s="17"/>
    </row>
    <row r="235" spans="2:15" s="30" customFormat="1" x14ac:dyDescent="0.3">
      <c r="B235" s="32"/>
      <c r="C235" s="32"/>
      <c r="D235" s="32"/>
      <c r="E235" s="32"/>
      <c r="F235" s="32"/>
      <c r="G235" s="32"/>
      <c r="H235" s="32"/>
      <c r="I235" s="32"/>
      <c r="J235" s="32"/>
      <c r="K235" s="35"/>
      <c r="L235" s="17"/>
      <c r="M235" s="17"/>
      <c r="N235" s="17"/>
      <c r="O235" s="17"/>
    </row>
    <row r="236" spans="2:15" s="30" customFormat="1" x14ac:dyDescent="0.3">
      <c r="B236" s="32"/>
      <c r="C236" s="32"/>
      <c r="D236" s="32"/>
      <c r="E236" s="32"/>
      <c r="F236" s="32"/>
      <c r="G236" s="32"/>
      <c r="H236" s="32"/>
      <c r="I236" s="32"/>
      <c r="J236" s="32"/>
      <c r="K236" s="35"/>
      <c r="L236" s="17"/>
      <c r="M236" s="17"/>
      <c r="N236" s="17"/>
      <c r="O236" s="17"/>
    </row>
    <row r="237" spans="2:15" s="30" customFormat="1" x14ac:dyDescent="0.3">
      <c r="B237" s="32"/>
      <c r="C237" s="32"/>
      <c r="D237" s="32"/>
      <c r="E237" s="32"/>
      <c r="F237" s="32"/>
      <c r="G237" s="32"/>
      <c r="H237" s="32"/>
      <c r="I237" s="32"/>
      <c r="J237" s="32"/>
      <c r="K237" s="35"/>
      <c r="L237" s="17"/>
      <c r="M237" s="17"/>
      <c r="N237" s="17"/>
      <c r="O237" s="17"/>
    </row>
    <row r="238" spans="2:15" s="30" customFormat="1" x14ac:dyDescent="0.3">
      <c r="B238" s="32"/>
      <c r="C238" s="32"/>
      <c r="D238" s="32"/>
      <c r="E238" s="32"/>
      <c r="F238" s="32"/>
      <c r="G238" s="32"/>
      <c r="H238" s="32"/>
      <c r="I238" s="32"/>
      <c r="J238" s="32"/>
      <c r="K238" s="35"/>
      <c r="L238" s="17"/>
      <c r="M238" s="17"/>
      <c r="N238" s="17"/>
      <c r="O238" s="17"/>
    </row>
    <row r="239" spans="2:15" s="30" customFormat="1" x14ac:dyDescent="0.3">
      <c r="B239" s="32"/>
      <c r="C239" s="32"/>
      <c r="D239" s="32"/>
      <c r="E239" s="32"/>
      <c r="F239" s="32"/>
      <c r="G239" s="32"/>
      <c r="H239" s="32"/>
      <c r="I239" s="32"/>
      <c r="J239" s="32"/>
      <c r="K239" s="35"/>
      <c r="L239" s="17"/>
      <c r="M239" s="17"/>
      <c r="N239" s="17"/>
      <c r="O239" s="17"/>
    </row>
    <row r="240" spans="2:15" s="30" customFormat="1" x14ac:dyDescent="0.3">
      <c r="B240" s="32"/>
      <c r="C240" s="32"/>
      <c r="D240" s="32"/>
      <c r="E240" s="32"/>
      <c r="F240" s="32"/>
      <c r="G240" s="32"/>
      <c r="H240" s="32"/>
      <c r="I240" s="32"/>
      <c r="J240" s="32"/>
      <c r="K240" s="35"/>
      <c r="L240" s="17"/>
      <c r="M240" s="17"/>
      <c r="N240" s="17"/>
      <c r="O240" s="17"/>
    </row>
    <row r="241" spans="2:15" s="30" customFormat="1" x14ac:dyDescent="0.3">
      <c r="B241" s="32"/>
      <c r="C241" s="32"/>
      <c r="D241" s="32"/>
      <c r="E241" s="32"/>
      <c r="F241" s="32"/>
      <c r="G241" s="32"/>
      <c r="H241" s="32"/>
      <c r="I241" s="32"/>
      <c r="J241" s="32"/>
      <c r="K241" s="35"/>
      <c r="L241" s="17"/>
      <c r="M241" s="17"/>
      <c r="N241" s="17"/>
      <c r="O241" s="17"/>
    </row>
    <row r="242" spans="2:15" s="30" customFormat="1" x14ac:dyDescent="0.3">
      <c r="B242" s="32"/>
      <c r="C242" s="32"/>
      <c r="D242" s="32"/>
      <c r="E242" s="32"/>
      <c r="F242" s="32"/>
      <c r="G242" s="32"/>
      <c r="H242" s="32"/>
      <c r="I242" s="32"/>
      <c r="J242" s="32"/>
      <c r="K242" s="35"/>
      <c r="L242" s="17"/>
      <c r="M242" s="17"/>
      <c r="N242" s="17"/>
      <c r="O242" s="17"/>
    </row>
    <row r="243" spans="2:15" s="30" customFormat="1" x14ac:dyDescent="0.3">
      <c r="B243" s="32"/>
      <c r="C243" s="32"/>
      <c r="D243" s="32"/>
      <c r="E243" s="32"/>
      <c r="F243" s="32"/>
      <c r="G243" s="32"/>
      <c r="H243" s="32"/>
      <c r="I243" s="32"/>
      <c r="J243" s="32"/>
      <c r="K243" s="35"/>
      <c r="L243" s="17"/>
      <c r="M243" s="17"/>
      <c r="N243" s="17"/>
      <c r="O243" s="17"/>
    </row>
    <row r="244" spans="2:15" s="30" customFormat="1" x14ac:dyDescent="0.3">
      <c r="B244" s="32"/>
      <c r="C244" s="32"/>
      <c r="D244" s="32"/>
      <c r="E244" s="32"/>
      <c r="F244" s="32"/>
      <c r="G244" s="32"/>
      <c r="H244" s="32"/>
      <c r="I244" s="32"/>
      <c r="J244" s="32"/>
      <c r="K244" s="35"/>
      <c r="L244" s="17"/>
      <c r="M244" s="17"/>
      <c r="N244" s="17"/>
      <c r="O244" s="17"/>
    </row>
    <row r="245" spans="2:15" s="30" customFormat="1" x14ac:dyDescent="0.3">
      <c r="B245" s="32"/>
      <c r="C245" s="32"/>
      <c r="D245" s="32"/>
      <c r="E245" s="32"/>
      <c r="F245" s="32"/>
      <c r="G245" s="32"/>
      <c r="H245" s="32"/>
      <c r="I245" s="32"/>
      <c r="J245" s="32"/>
      <c r="K245" s="35"/>
      <c r="L245" s="17"/>
      <c r="M245" s="17"/>
      <c r="N245" s="17"/>
      <c r="O245" s="17"/>
    </row>
    <row r="246" spans="2:15" s="30" customFormat="1" x14ac:dyDescent="0.3">
      <c r="B246" s="32"/>
      <c r="C246" s="32"/>
      <c r="D246" s="32"/>
      <c r="E246" s="32"/>
      <c r="F246" s="32"/>
      <c r="G246" s="32"/>
      <c r="H246" s="32"/>
      <c r="I246" s="32"/>
      <c r="J246" s="32"/>
      <c r="K246" s="35"/>
      <c r="L246" s="17"/>
      <c r="M246" s="17"/>
      <c r="N246" s="17"/>
      <c r="O246" s="17"/>
    </row>
    <row r="247" spans="2:15" s="30" customFormat="1" x14ac:dyDescent="0.3">
      <c r="B247" s="32"/>
      <c r="C247" s="32"/>
      <c r="D247" s="32"/>
      <c r="E247" s="32"/>
      <c r="F247" s="32"/>
      <c r="G247" s="32"/>
      <c r="H247" s="32"/>
      <c r="I247" s="32"/>
      <c r="J247" s="32"/>
      <c r="K247" s="35"/>
      <c r="L247" s="17"/>
      <c r="M247" s="17"/>
      <c r="N247" s="17"/>
      <c r="O247" s="17"/>
    </row>
    <row r="248" spans="2:15" s="30" customFormat="1" x14ac:dyDescent="0.3">
      <c r="B248" s="32"/>
      <c r="C248" s="32"/>
      <c r="D248" s="32"/>
      <c r="E248" s="32"/>
      <c r="F248" s="32"/>
      <c r="G248" s="32"/>
      <c r="H248" s="32"/>
      <c r="I248" s="32"/>
      <c r="J248" s="32"/>
      <c r="K248" s="35"/>
      <c r="L248" s="17"/>
      <c r="M248" s="17"/>
      <c r="N248" s="17"/>
      <c r="O248" s="17"/>
    </row>
    <row r="249" spans="2:15" s="30" customFormat="1" x14ac:dyDescent="0.3">
      <c r="B249" s="32"/>
      <c r="C249" s="32"/>
      <c r="D249" s="32"/>
      <c r="E249" s="32"/>
      <c r="F249" s="32"/>
      <c r="G249" s="32"/>
      <c r="H249" s="32"/>
      <c r="I249" s="32"/>
      <c r="J249" s="32"/>
      <c r="K249" s="35"/>
      <c r="L249" s="17"/>
      <c r="M249" s="17"/>
      <c r="N249" s="17"/>
      <c r="O249" s="17"/>
    </row>
    <row r="250" spans="2:15" s="30" customFormat="1" x14ac:dyDescent="0.3">
      <c r="B250" s="32"/>
      <c r="C250" s="32"/>
      <c r="D250" s="32"/>
      <c r="E250" s="32"/>
      <c r="F250" s="32"/>
      <c r="G250" s="32"/>
      <c r="H250" s="32"/>
      <c r="I250" s="32"/>
      <c r="J250" s="32"/>
      <c r="K250" s="35"/>
      <c r="L250" s="17"/>
      <c r="M250" s="17"/>
      <c r="N250" s="17"/>
      <c r="O250" s="17"/>
    </row>
    <row r="251" spans="2:15" s="30" customFormat="1" x14ac:dyDescent="0.3">
      <c r="B251" s="32"/>
      <c r="C251" s="32"/>
      <c r="D251" s="32"/>
      <c r="E251" s="32"/>
      <c r="F251" s="32"/>
      <c r="G251" s="32"/>
      <c r="H251" s="32"/>
      <c r="I251" s="32"/>
      <c r="J251" s="32"/>
      <c r="K251" s="35"/>
      <c r="L251" s="17"/>
      <c r="M251" s="17"/>
      <c r="N251" s="17"/>
      <c r="O251" s="17"/>
    </row>
    <row r="252" spans="2:15" s="30" customFormat="1" x14ac:dyDescent="0.3">
      <c r="B252" s="32"/>
      <c r="C252" s="32"/>
      <c r="D252" s="32"/>
      <c r="E252" s="32"/>
      <c r="F252" s="32"/>
      <c r="G252" s="32"/>
      <c r="H252" s="32"/>
      <c r="I252" s="32"/>
      <c r="J252" s="32"/>
      <c r="K252" s="35"/>
      <c r="L252" s="17"/>
      <c r="M252" s="17"/>
      <c r="N252" s="17"/>
      <c r="O252" s="17"/>
    </row>
    <row r="253" spans="2:15" s="30" customFormat="1" x14ac:dyDescent="0.3">
      <c r="B253" s="32"/>
      <c r="C253" s="32"/>
      <c r="D253" s="32"/>
      <c r="E253" s="32"/>
      <c r="F253" s="32"/>
      <c r="G253" s="32"/>
      <c r="H253" s="32"/>
      <c r="I253" s="32"/>
      <c r="J253" s="32"/>
      <c r="K253" s="35"/>
      <c r="L253" s="17"/>
      <c r="M253" s="17"/>
      <c r="N253" s="17"/>
      <c r="O253" s="17"/>
    </row>
    <row r="254" spans="2:15" s="30" customFormat="1" x14ac:dyDescent="0.3">
      <c r="B254" s="32"/>
      <c r="C254" s="32"/>
      <c r="D254" s="32"/>
      <c r="E254" s="32"/>
      <c r="F254" s="32"/>
      <c r="G254" s="32"/>
      <c r="H254" s="32"/>
      <c r="I254" s="32"/>
      <c r="J254" s="32"/>
      <c r="K254" s="35"/>
      <c r="L254" s="17"/>
      <c r="M254" s="17"/>
      <c r="N254" s="17"/>
      <c r="O254" s="17"/>
    </row>
    <row r="255" spans="2:15" s="30" customFormat="1" x14ac:dyDescent="0.3">
      <c r="B255" s="32"/>
      <c r="C255" s="32"/>
      <c r="D255" s="32"/>
      <c r="E255" s="32"/>
      <c r="F255" s="32"/>
      <c r="G255" s="32"/>
      <c r="H255" s="32"/>
      <c r="I255" s="32"/>
      <c r="J255" s="32"/>
      <c r="K255" s="35"/>
      <c r="L255" s="17"/>
      <c r="M255" s="17"/>
      <c r="N255" s="17"/>
      <c r="O255" s="17"/>
    </row>
    <row r="256" spans="2:15" s="30" customFormat="1" x14ac:dyDescent="0.3">
      <c r="B256" s="32"/>
      <c r="C256" s="32"/>
      <c r="D256" s="32"/>
      <c r="E256" s="32"/>
      <c r="F256" s="32"/>
      <c r="G256" s="32"/>
      <c r="H256" s="32"/>
      <c r="I256" s="32"/>
      <c r="J256" s="32"/>
      <c r="K256" s="35"/>
      <c r="L256" s="17"/>
      <c r="M256" s="17"/>
      <c r="N256" s="17"/>
      <c r="O256" s="17"/>
    </row>
    <row r="257" spans="2:15" s="30" customFormat="1" x14ac:dyDescent="0.3">
      <c r="B257" s="32"/>
      <c r="C257" s="32"/>
      <c r="D257" s="32"/>
      <c r="E257" s="32"/>
      <c r="F257" s="32"/>
      <c r="G257" s="32"/>
      <c r="H257" s="32"/>
      <c r="I257" s="32"/>
      <c r="J257" s="32"/>
      <c r="K257" s="35"/>
      <c r="L257" s="17"/>
      <c r="M257" s="17"/>
      <c r="N257" s="17"/>
      <c r="O257" s="17"/>
    </row>
    <row r="258" spans="2:15" s="30" customFormat="1" x14ac:dyDescent="0.3">
      <c r="B258" s="32"/>
      <c r="C258" s="32"/>
      <c r="D258" s="32"/>
      <c r="E258" s="32"/>
      <c r="F258" s="32"/>
      <c r="G258" s="32"/>
      <c r="H258" s="32"/>
      <c r="I258" s="32"/>
      <c r="J258" s="32"/>
      <c r="K258" s="35"/>
      <c r="L258" s="17"/>
      <c r="M258" s="17"/>
      <c r="N258" s="17"/>
      <c r="O258" s="17"/>
    </row>
    <row r="259" spans="2:15" s="30" customFormat="1" x14ac:dyDescent="0.3">
      <c r="B259" s="32"/>
      <c r="C259" s="32"/>
      <c r="D259" s="32"/>
      <c r="E259" s="32"/>
      <c r="F259" s="32"/>
      <c r="G259" s="32"/>
      <c r="H259" s="32"/>
      <c r="I259" s="32"/>
      <c r="J259" s="32"/>
      <c r="K259" s="35"/>
      <c r="L259" s="17"/>
      <c r="M259" s="17"/>
      <c r="N259" s="17"/>
      <c r="O259" s="17"/>
    </row>
    <row r="260" spans="2:15" s="30" customFormat="1" x14ac:dyDescent="0.3">
      <c r="B260" s="32"/>
      <c r="C260" s="32"/>
      <c r="D260" s="32"/>
      <c r="E260" s="32"/>
      <c r="F260" s="32"/>
      <c r="G260" s="32"/>
      <c r="H260" s="32"/>
      <c r="I260" s="32"/>
      <c r="J260" s="32"/>
      <c r="K260" s="35"/>
      <c r="L260" s="17"/>
      <c r="M260" s="17"/>
      <c r="N260" s="17"/>
      <c r="O260" s="17"/>
    </row>
    <row r="261" spans="2:15" s="30" customFormat="1" x14ac:dyDescent="0.3">
      <c r="B261" s="32"/>
      <c r="C261" s="32"/>
      <c r="D261" s="32"/>
      <c r="E261" s="32"/>
      <c r="F261" s="32"/>
      <c r="G261" s="32"/>
      <c r="H261" s="32"/>
      <c r="I261" s="32"/>
      <c r="J261" s="32"/>
      <c r="K261" s="35"/>
      <c r="L261" s="17"/>
      <c r="M261" s="17"/>
      <c r="N261" s="17"/>
      <c r="O261" s="17"/>
    </row>
    <row r="262" spans="2:15" s="30" customFormat="1" x14ac:dyDescent="0.3">
      <c r="B262" s="32"/>
      <c r="C262" s="32"/>
      <c r="D262" s="32"/>
      <c r="E262" s="32"/>
      <c r="F262" s="32"/>
      <c r="G262" s="32"/>
      <c r="H262" s="32"/>
      <c r="I262" s="32"/>
      <c r="J262" s="32"/>
      <c r="K262" s="35"/>
      <c r="L262" s="17"/>
      <c r="M262" s="17"/>
      <c r="N262" s="17"/>
      <c r="O262" s="17"/>
    </row>
    <row r="263" spans="2:15" s="30" customFormat="1" x14ac:dyDescent="0.3">
      <c r="B263" s="32"/>
      <c r="C263" s="32"/>
      <c r="D263" s="32"/>
      <c r="E263" s="32"/>
      <c r="F263" s="32"/>
      <c r="G263" s="32"/>
      <c r="H263" s="32"/>
      <c r="I263" s="32"/>
      <c r="J263" s="32"/>
      <c r="K263" s="35"/>
      <c r="L263" s="17"/>
      <c r="M263" s="17"/>
      <c r="N263" s="17"/>
      <c r="O263" s="17"/>
    </row>
    <row r="264" spans="2:15" s="30" customFormat="1" x14ac:dyDescent="0.3">
      <c r="B264" s="32"/>
      <c r="C264" s="32"/>
      <c r="D264" s="32"/>
      <c r="E264" s="32"/>
      <c r="F264" s="32"/>
      <c r="G264" s="32"/>
      <c r="H264" s="32"/>
      <c r="I264" s="32"/>
      <c r="J264" s="32"/>
      <c r="K264" s="35"/>
      <c r="L264" s="17"/>
      <c r="M264" s="17"/>
      <c r="N264" s="17"/>
      <c r="O264" s="17"/>
    </row>
    <row r="265" spans="2:15" s="30" customFormat="1" x14ac:dyDescent="0.3">
      <c r="B265" s="32"/>
      <c r="C265" s="32"/>
      <c r="D265" s="32"/>
      <c r="E265" s="32"/>
      <c r="F265" s="32"/>
      <c r="G265" s="32"/>
      <c r="H265" s="32"/>
      <c r="I265" s="32"/>
      <c r="J265" s="32"/>
      <c r="K265" s="35"/>
      <c r="L265" s="17"/>
      <c r="M265" s="17"/>
      <c r="N265" s="17"/>
      <c r="O265" s="17"/>
    </row>
    <row r="266" spans="2:15" s="30" customFormat="1" x14ac:dyDescent="0.3">
      <c r="B266" s="32"/>
      <c r="C266" s="32"/>
      <c r="D266" s="32"/>
      <c r="E266" s="32"/>
      <c r="F266" s="32"/>
      <c r="G266" s="32"/>
      <c r="H266" s="32"/>
      <c r="I266" s="32"/>
      <c r="J266" s="32"/>
      <c r="K266" s="35"/>
      <c r="L266" s="17"/>
      <c r="M266" s="17"/>
      <c r="N266" s="17"/>
      <c r="O266" s="17"/>
    </row>
    <row r="267" spans="2:15" s="30" customFormat="1" x14ac:dyDescent="0.3">
      <c r="B267" s="32"/>
      <c r="C267" s="32"/>
      <c r="D267" s="32"/>
      <c r="E267" s="32"/>
      <c r="F267" s="32"/>
      <c r="G267" s="32"/>
      <c r="H267" s="32"/>
      <c r="I267" s="32"/>
      <c r="J267" s="32"/>
      <c r="K267" s="35"/>
      <c r="L267" s="17"/>
      <c r="M267" s="17"/>
      <c r="N267" s="17"/>
      <c r="O267" s="17"/>
    </row>
    <row r="268" spans="2:15" s="30" customFormat="1" x14ac:dyDescent="0.3">
      <c r="B268" s="32"/>
      <c r="C268" s="32"/>
      <c r="D268" s="32"/>
      <c r="E268" s="32"/>
      <c r="F268" s="32"/>
      <c r="G268" s="32"/>
      <c r="H268" s="32"/>
      <c r="I268" s="32"/>
      <c r="J268" s="32"/>
      <c r="K268" s="35"/>
      <c r="L268" s="17"/>
      <c r="M268" s="17"/>
      <c r="N268" s="17"/>
      <c r="O268" s="17"/>
    </row>
    <row r="269" spans="2:15" s="30" customFormat="1" x14ac:dyDescent="0.3">
      <c r="B269" s="32"/>
      <c r="C269" s="32"/>
      <c r="D269" s="32"/>
      <c r="E269" s="32"/>
      <c r="F269" s="32"/>
      <c r="G269" s="32"/>
      <c r="H269" s="32"/>
      <c r="I269" s="32"/>
      <c r="J269" s="32"/>
      <c r="K269" s="35"/>
      <c r="L269" s="17"/>
      <c r="M269" s="17"/>
      <c r="N269" s="17"/>
      <c r="O269" s="17"/>
    </row>
    <row r="270" spans="2:15" s="30" customFormat="1" x14ac:dyDescent="0.3">
      <c r="B270" s="32"/>
      <c r="C270" s="32"/>
      <c r="D270" s="32"/>
      <c r="E270" s="32"/>
      <c r="F270" s="32"/>
      <c r="G270" s="32"/>
      <c r="H270" s="32"/>
      <c r="I270" s="32"/>
      <c r="J270" s="32"/>
      <c r="K270" s="35"/>
      <c r="L270" s="17"/>
      <c r="M270" s="17"/>
      <c r="N270" s="17"/>
      <c r="O270" s="17"/>
    </row>
    <row r="271" spans="2:15" s="30" customFormat="1" x14ac:dyDescent="0.3">
      <c r="B271" s="32"/>
      <c r="C271" s="32"/>
      <c r="D271" s="32"/>
      <c r="E271" s="32"/>
      <c r="F271" s="32"/>
      <c r="G271" s="32"/>
      <c r="H271" s="32"/>
      <c r="I271" s="32"/>
      <c r="J271" s="32"/>
      <c r="K271" s="35"/>
      <c r="L271" s="17"/>
      <c r="M271" s="17"/>
      <c r="N271" s="17"/>
      <c r="O271" s="17"/>
    </row>
    <row r="272" spans="2:15" s="30" customFormat="1" x14ac:dyDescent="0.3">
      <c r="B272" s="32"/>
      <c r="C272" s="32"/>
      <c r="D272" s="32"/>
      <c r="E272" s="32"/>
      <c r="F272" s="32"/>
      <c r="G272" s="32"/>
      <c r="H272" s="32"/>
      <c r="I272" s="32"/>
      <c r="J272" s="32"/>
      <c r="K272" s="35"/>
      <c r="L272" s="17"/>
      <c r="M272" s="17"/>
      <c r="N272" s="17"/>
      <c r="O272" s="17"/>
    </row>
    <row r="273" spans="2:15" s="30" customFormat="1" x14ac:dyDescent="0.3">
      <c r="B273" s="32"/>
      <c r="C273" s="32"/>
      <c r="D273" s="32"/>
      <c r="E273" s="32"/>
      <c r="F273" s="32"/>
      <c r="G273" s="32"/>
      <c r="H273" s="32"/>
      <c r="I273" s="32"/>
      <c r="J273" s="32"/>
      <c r="K273" s="35"/>
      <c r="L273" s="17"/>
      <c r="M273" s="17"/>
      <c r="N273" s="17"/>
      <c r="O273" s="17"/>
    </row>
    <row r="274" spans="2:15" s="30" customFormat="1" x14ac:dyDescent="0.3">
      <c r="B274" s="32"/>
      <c r="C274" s="32"/>
      <c r="D274" s="32"/>
      <c r="E274" s="32"/>
      <c r="F274" s="32"/>
      <c r="G274" s="32"/>
      <c r="H274" s="32"/>
      <c r="I274" s="32"/>
      <c r="J274" s="32"/>
      <c r="K274" s="35"/>
      <c r="L274" s="17"/>
      <c r="M274" s="17"/>
      <c r="N274" s="17"/>
      <c r="O274" s="17"/>
    </row>
    <row r="275" spans="2:15" s="30" customFormat="1" x14ac:dyDescent="0.3">
      <c r="B275" s="32"/>
      <c r="C275" s="32"/>
      <c r="D275" s="32"/>
      <c r="E275" s="32"/>
      <c r="F275" s="32"/>
      <c r="G275" s="32"/>
      <c r="H275" s="32"/>
      <c r="I275" s="32"/>
      <c r="J275" s="32"/>
      <c r="K275" s="35"/>
      <c r="L275" s="17"/>
      <c r="M275" s="17"/>
      <c r="N275" s="17"/>
      <c r="O275" s="17"/>
    </row>
    <row r="276" spans="2:15" s="30" customFormat="1" x14ac:dyDescent="0.3">
      <c r="B276" s="32"/>
      <c r="C276" s="32"/>
      <c r="D276" s="32"/>
      <c r="E276" s="32"/>
      <c r="F276" s="32"/>
      <c r="G276" s="32"/>
      <c r="H276" s="32"/>
      <c r="I276" s="32"/>
      <c r="J276" s="32"/>
      <c r="K276" s="35"/>
      <c r="L276" s="17"/>
      <c r="M276" s="17"/>
      <c r="N276" s="17"/>
      <c r="O276" s="17"/>
    </row>
    <row r="277" spans="2:15" s="30" customFormat="1" x14ac:dyDescent="0.3">
      <c r="B277" s="32"/>
      <c r="C277" s="32"/>
      <c r="D277" s="32"/>
      <c r="E277" s="32"/>
      <c r="F277" s="32"/>
      <c r="G277" s="32"/>
      <c r="H277" s="32"/>
      <c r="I277" s="32"/>
      <c r="J277" s="32"/>
      <c r="K277" s="35"/>
      <c r="L277" s="17"/>
      <c r="M277" s="17"/>
      <c r="N277" s="17"/>
      <c r="O277" s="17"/>
    </row>
    <row r="278" spans="2:15" s="30" customFormat="1" x14ac:dyDescent="0.3">
      <c r="B278" s="32"/>
      <c r="C278" s="32"/>
      <c r="D278" s="32"/>
      <c r="E278" s="32"/>
      <c r="F278" s="32"/>
      <c r="G278" s="32"/>
      <c r="H278" s="32"/>
      <c r="I278" s="32"/>
      <c r="J278" s="32"/>
      <c r="K278" s="35"/>
      <c r="L278" s="17"/>
      <c r="M278" s="17"/>
      <c r="N278" s="17"/>
      <c r="O278" s="17"/>
    </row>
    <row r="279" spans="2:15" s="30" customFormat="1" x14ac:dyDescent="0.3">
      <c r="B279" s="32"/>
      <c r="C279" s="32"/>
      <c r="D279" s="32"/>
      <c r="E279" s="32"/>
      <c r="F279" s="32"/>
      <c r="G279" s="32"/>
      <c r="H279" s="32"/>
      <c r="I279" s="32"/>
      <c r="J279" s="32"/>
      <c r="K279" s="35"/>
      <c r="L279" s="17"/>
      <c r="M279" s="17"/>
      <c r="N279" s="17"/>
      <c r="O279" s="17"/>
    </row>
    <row r="280" spans="2:15" s="30" customFormat="1" x14ac:dyDescent="0.3">
      <c r="B280" s="32"/>
      <c r="C280" s="32"/>
      <c r="D280" s="32"/>
      <c r="E280" s="32"/>
      <c r="F280" s="32"/>
      <c r="G280" s="32"/>
      <c r="H280" s="32"/>
      <c r="I280" s="32"/>
      <c r="J280" s="32"/>
      <c r="K280" s="35"/>
      <c r="L280" s="17"/>
      <c r="M280" s="17"/>
      <c r="N280" s="17"/>
      <c r="O280" s="17"/>
    </row>
    <row r="281" spans="2:15" s="30" customFormat="1" x14ac:dyDescent="0.3">
      <c r="B281" s="32"/>
      <c r="C281" s="32"/>
      <c r="D281" s="32"/>
      <c r="E281" s="32"/>
      <c r="F281" s="32"/>
      <c r="G281" s="32"/>
      <c r="H281" s="32"/>
      <c r="I281" s="32"/>
      <c r="J281" s="32"/>
      <c r="K281" s="35"/>
      <c r="L281" s="17"/>
      <c r="M281" s="17"/>
      <c r="N281" s="17"/>
      <c r="O281" s="17"/>
    </row>
    <row r="282" spans="2:15" s="30" customFormat="1" x14ac:dyDescent="0.3">
      <c r="B282" s="32"/>
      <c r="C282" s="32"/>
      <c r="D282" s="32"/>
      <c r="E282" s="32"/>
      <c r="F282" s="32"/>
      <c r="G282" s="32"/>
      <c r="H282" s="32"/>
      <c r="I282" s="32"/>
      <c r="J282" s="32"/>
      <c r="K282" s="35"/>
      <c r="L282" s="17"/>
      <c r="M282" s="17"/>
      <c r="N282" s="17"/>
      <c r="O282" s="17"/>
    </row>
    <row r="283" spans="2:15" s="30" customFormat="1" x14ac:dyDescent="0.3">
      <c r="B283" s="32"/>
      <c r="C283" s="32"/>
      <c r="D283" s="32"/>
      <c r="E283" s="32"/>
      <c r="F283" s="32"/>
      <c r="G283" s="32"/>
      <c r="H283" s="32"/>
      <c r="I283" s="32"/>
      <c r="J283" s="32"/>
      <c r="K283" s="35"/>
      <c r="L283" s="17"/>
      <c r="M283" s="17"/>
      <c r="N283" s="17"/>
      <c r="O283" s="17"/>
    </row>
    <row r="284" spans="2:15" s="30" customFormat="1" x14ac:dyDescent="0.3">
      <c r="B284" s="32"/>
      <c r="C284" s="32"/>
      <c r="D284" s="32"/>
      <c r="E284" s="32"/>
      <c r="F284" s="32"/>
      <c r="G284" s="32"/>
      <c r="H284" s="32"/>
      <c r="I284" s="32"/>
      <c r="J284" s="32"/>
      <c r="K284" s="35"/>
      <c r="L284" s="17"/>
      <c r="M284" s="17"/>
      <c r="N284" s="17"/>
      <c r="O284" s="17"/>
    </row>
    <row r="285" spans="2:15" s="30" customFormat="1" x14ac:dyDescent="0.3">
      <c r="B285" s="32"/>
      <c r="C285" s="32"/>
      <c r="D285" s="32"/>
      <c r="E285" s="32"/>
      <c r="F285" s="32"/>
      <c r="G285" s="32"/>
      <c r="H285" s="32"/>
      <c r="I285" s="32"/>
      <c r="J285" s="32"/>
      <c r="K285" s="35"/>
      <c r="L285" s="17"/>
      <c r="M285" s="17"/>
      <c r="N285" s="17"/>
      <c r="O285" s="17"/>
    </row>
    <row r="286" spans="2:15" s="30" customFormat="1" x14ac:dyDescent="0.3">
      <c r="B286" s="32"/>
      <c r="C286" s="32"/>
      <c r="D286" s="32"/>
      <c r="E286" s="32"/>
      <c r="F286" s="32"/>
      <c r="G286" s="32"/>
      <c r="H286" s="32"/>
      <c r="I286" s="32"/>
      <c r="J286" s="32"/>
      <c r="K286" s="35"/>
      <c r="L286" s="17"/>
      <c r="M286" s="17"/>
      <c r="N286" s="17"/>
      <c r="O286" s="17"/>
    </row>
    <row r="287" spans="2:15" s="30" customFormat="1" x14ac:dyDescent="0.3">
      <c r="B287" s="32"/>
      <c r="C287" s="32"/>
      <c r="D287" s="32"/>
      <c r="E287" s="32"/>
      <c r="F287" s="32"/>
      <c r="G287" s="32"/>
      <c r="H287" s="32"/>
      <c r="I287" s="32"/>
      <c r="J287" s="32"/>
      <c r="K287" s="35"/>
      <c r="L287" s="17"/>
      <c r="M287" s="17"/>
      <c r="N287" s="17"/>
      <c r="O287" s="17"/>
    </row>
    <row r="288" spans="2:15" s="30" customFormat="1" x14ac:dyDescent="0.3">
      <c r="B288" s="32"/>
      <c r="C288" s="32"/>
      <c r="D288" s="32"/>
      <c r="E288" s="32"/>
      <c r="F288" s="32"/>
      <c r="G288" s="32"/>
      <c r="H288" s="32"/>
      <c r="I288" s="32"/>
      <c r="J288" s="32"/>
      <c r="K288" s="35"/>
      <c r="L288" s="17"/>
      <c r="M288" s="17"/>
      <c r="N288" s="17"/>
      <c r="O288" s="17"/>
    </row>
    <row r="289" spans="2:15" s="30" customFormat="1" x14ac:dyDescent="0.3">
      <c r="B289" s="32"/>
      <c r="C289" s="32"/>
      <c r="D289" s="32"/>
      <c r="E289" s="32"/>
      <c r="F289" s="32"/>
      <c r="G289" s="32"/>
      <c r="H289" s="32"/>
      <c r="I289" s="32"/>
      <c r="J289" s="32"/>
      <c r="K289" s="35"/>
      <c r="L289" s="17"/>
      <c r="M289" s="17"/>
      <c r="N289" s="17"/>
      <c r="O289" s="17"/>
    </row>
    <row r="290" spans="2:15" s="30" customFormat="1" x14ac:dyDescent="0.3">
      <c r="B290" s="32"/>
      <c r="C290" s="32"/>
      <c r="D290" s="32"/>
      <c r="E290" s="32"/>
      <c r="F290" s="32"/>
      <c r="G290" s="32"/>
      <c r="H290" s="32"/>
      <c r="I290" s="32"/>
      <c r="J290" s="32"/>
      <c r="K290" s="35"/>
      <c r="L290" s="17"/>
      <c r="M290" s="17"/>
      <c r="N290" s="17"/>
      <c r="O290" s="17"/>
    </row>
    <row r="291" spans="2:15" s="30" customFormat="1" x14ac:dyDescent="0.3">
      <c r="B291" s="32"/>
      <c r="C291" s="32"/>
      <c r="D291" s="32"/>
      <c r="E291" s="32"/>
      <c r="F291" s="32"/>
      <c r="G291" s="32"/>
      <c r="H291" s="32"/>
      <c r="I291" s="32"/>
      <c r="J291" s="32"/>
      <c r="K291" s="35"/>
      <c r="L291" s="17"/>
      <c r="M291" s="17"/>
      <c r="N291" s="17"/>
      <c r="O291" s="17"/>
    </row>
    <row r="292" spans="2:15" s="30" customFormat="1" x14ac:dyDescent="0.3">
      <c r="B292" s="32"/>
      <c r="C292" s="32"/>
      <c r="D292" s="32"/>
      <c r="E292" s="32"/>
      <c r="F292" s="32"/>
      <c r="G292" s="32"/>
      <c r="H292" s="32"/>
      <c r="I292" s="32"/>
      <c r="J292" s="32"/>
      <c r="K292" s="35"/>
      <c r="L292" s="17"/>
      <c r="M292" s="17"/>
      <c r="N292" s="17"/>
      <c r="O292" s="17"/>
    </row>
    <row r="293" spans="2:15" s="30" customFormat="1" x14ac:dyDescent="0.3">
      <c r="B293" s="32"/>
      <c r="C293" s="32"/>
      <c r="D293" s="32"/>
      <c r="E293" s="32"/>
      <c r="F293" s="32"/>
      <c r="G293" s="32"/>
      <c r="H293" s="32"/>
      <c r="I293" s="32"/>
      <c r="J293" s="32"/>
      <c r="K293" s="35"/>
      <c r="L293" s="17"/>
      <c r="M293" s="17"/>
      <c r="N293" s="17"/>
      <c r="O293" s="17"/>
    </row>
    <row r="294" spans="2:15" s="30" customFormat="1" x14ac:dyDescent="0.3">
      <c r="B294" s="32"/>
      <c r="C294" s="32"/>
      <c r="D294" s="32"/>
      <c r="E294" s="32"/>
      <c r="F294" s="32"/>
      <c r="G294" s="32"/>
      <c r="H294" s="32"/>
      <c r="I294" s="32"/>
      <c r="J294" s="32"/>
      <c r="K294" s="35"/>
      <c r="L294" s="17"/>
      <c r="M294" s="17"/>
      <c r="N294" s="17"/>
      <c r="O294" s="17"/>
    </row>
    <row r="295" spans="2:15" s="30" customFormat="1" x14ac:dyDescent="0.3">
      <c r="B295" s="32"/>
      <c r="C295" s="32"/>
      <c r="D295" s="32"/>
      <c r="E295" s="32"/>
      <c r="F295" s="32"/>
      <c r="G295" s="32"/>
      <c r="H295" s="32"/>
      <c r="I295" s="32"/>
      <c r="J295" s="32"/>
      <c r="K295" s="35"/>
      <c r="L295" s="17"/>
      <c r="M295" s="17"/>
      <c r="N295" s="17"/>
      <c r="O295" s="17"/>
    </row>
    <row r="296" spans="2:15" s="30" customFormat="1" x14ac:dyDescent="0.3">
      <c r="B296" s="32"/>
      <c r="C296" s="32"/>
      <c r="D296" s="32"/>
      <c r="E296" s="32"/>
      <c r="F296" s="32"/>
      <c r="G296" s="32"/>
      <c r="H296" s="32"/>
      <c r="I296" s="32"/>
      <c r="J296" s="32"/>
      <c r="K296" s="35"/>
      <c r="L296" s="17"/>
      <c r="M296" s="17"/>
      <c r="N296" s="17"/>
      <c r="O296" s="17"/>
    </row>
    <row r="297" spans="2:15" s="30" customFormat="1" x14ac:dyDescent="0.3">
      <c r="B297" s="32"/>
      <c r="C297" s="32"/>
      <c r="D297" s="32"/>
      <c r="E297" s="32"/>
      <c r="F297" s="32"/>
      <c r="G297" s="32"/>
      <c r="H297" s="32"/>
      <c r="I297" s="32"/>
      <c r="J297" s="32"/>
      <c r="K297" s="35"/>
      <c r="L297" s="17"/>
      <c r="M297" s="17"/>
      <c r="N297" s="17"/>
      <c r="O297" s="17"/>
    </row>
    <row r="298" spans="2:15" s="30" customFormat="1" x14ac:dyDescent="0.3">
      <c r="B298" s="32"/>
      <c r="C298" s="32"/>
      <c r="D298" s="32"/>
      <c r="E298" s="32"/>
      <c r="F298" s="32"/>
      <c r="G298" s="32"/>
      <c r="H298" s="32"/>
      <c r="I298" s="32"/>
      <c r="J298" s="32"/>
      <c r="K298" s="35"/>
      <c r="L298" s="17"/>
      <c r="M298" s="17"/>
      <c r="N298" s="17"/>
      <c r="O298" s="17"/>
    </row>
    <row r="299" spans="2:15" s="30" customFormat="1" x14ac:dyDescent="0.3">
      <c r="B299" s="32"/>
      <c r="C299" s="32"/>
      <c r="D299" s="32"/>
      <c r="E299" s="32"/>
      <c r="F299" s="32"/>
      <c r="G299" s="32"/>
      <c r="H299" s="32"/>
      <c r="I299" s="32"/>
      <c r="J299" s="32"/>
      <c r="K299" s="35"/>
      <c r="L299" s="17"/>
      <c r="M299" s="17"/>
      <c r="N299" s="17"/>
      <c r="O299" s="17"/>
    </row>
    <row r="300" spans="2:15" s="30" customFormat="1" x14ac:dyDescent="0.3">
      <c r="B300" s="32"/>
      <c r="C300" s="32"/>
      <c r="D300" s="32"/>
      <c r="E300" s="32"/>
      <c r="F300" s="32"/>
      <c r="G300" s="32"/>
      <c r="H300" s="32"/>
      <c r="I300" s="32"/>
      <c r="J300" s="32"/>
      <c r="K300" s="35"/>
      <c r="L300" s="17"/>
      <c r="M300" s="17"/>
      <c r="N300" s="17"/>
      <c r="O300" s="17"/>
    </row>
    <row r="301" spans="2:15" s="30" customFormat="1" x14ac:dyDescent="0.3">
      <c r="B301" s="32"/>
      <c r="C301" s="32"/>
      <c r="D301" s="32"/>
      <c r="E301" s="32"/>
      <c r="F301" s="32"/>
      <c r="G301" s="32"/>
      <c r="H301" s="32"/>
      <c r="I301" s="32"/>
      <c r="J301" s="32"/>
      <c r="K301" s="35"/>
      <c r="L301" s="17"/>
      <c r="M301" s="17"/>
      <c r="N301" s="17"/>
      <c r="O301" s="17"/>
    </row>
    <row r="302" spans="2:15" s="30" customFormat="1" x14ac:dyDescent="0.3">
      <c r="B302" s="32"/>
      <c r="C302" s="32"/>
      <c r="D302" s="32"/>
      <c r="E302" s="32"/>
      <c r="F302" s="32"/>
      <c r="G302" s="32"/>
      <c r="H302" s="32"/>
      <c r="I302" s="32"/>
      <c r="J302" s="32"/>
      <c r="K302" s="35"/>
      <c r="L302" s="17"/>
      <c r="M302" s="17"/>
      <c r="N302" s="17"/>
      <c r="O302" s="17"/>
    </row>
    <row r="303" spans="2:15" s="30" customFormat="1" x14ac:dyDescent="0.3">
      <c r="B303" s="32"/>
      <c r="C303" s="32"/>
      <c r="D303" s="32"/>
      <c r="E303" s="32"/>
      <c r="F303" s="32"/>
      <c r="G303" s="32"/>
      <c r="H303" s="32"/>
      <c r="I303" s="32"/>
      <c r="J303" s="32"/>
      <c r="K303" s="35"/>
      <c r="L303" s="17"/>
      <c r="M303" s="17"/>
      <c r="N303" s="17"/>
      <c r="O303" s="17"/>
    </row>
    <row r="304" spans="2:15" s="30" customFormat="1" x14ac:dyDescent="0.3">
      <c r="B304" s="32"/>
      <c r="C304" s="32"/>
      <c r="D304" s="32"/>
      <c r="E304" s="32"/>
      <c r="F304" s="32"/>
      <c r="G304" s="32"/>
      <c r="H304" s="32"/>
      <c r="I304" s="32"/>
      <c r="J304" s="32"/>
      <c r="K304" s="35"/>
      <c r="L304" s="17"/>
      <c r="M304" s="17"/>
      <c r="N304" s="17"/>
      <c r="O304" s="17"/>
    </row>
    <row r="305" spans="2:15" s="30" customFormat="1" x14ac:dyDescent="0.3">
      <c r="B305" s="32"/>
      <c r="C305" s="32"/>
      <c r="D305" s="32"/>
      <c r="E305" s="32"/>
      <c r="F305" s="32"/>
      <c r="G305" s="32"/>
      <c r="H305" s="32"/>
      <c r="I305" s="32"/>
      <c r="J305" s="32"/>
      <c r="K305" s="35"/>
      <c r="L305" s="17"/>
      <c r="M305" s="17"/>
      <c r="N305" s="17"/>
      <c r="O305" s="17"/>
    </row>
    <row r="306" spans="2:15" s="30" customFormat="1" x14ac:dyDescent="0.3">
      <c r="B306" s="32"/>
      <c r="C306" s="32"/>
      <c r="D306" s="32"/>
      <c r="E306" s="32"/>
      <c r="F306" s="32"/>
      <c r="G306" s="32"/>
      <c r="H306" s="32"/>
      <c r="I306" s="32"/>
      <c r="J306" s="32"/>
      <c r="K306" s="35"/>
      <c r="L306" s="17"/>
      <c r="M306" s="17"/>
      <c r="N306" s="17"/>
      <c r="O306" s="17"/>
    </row>
    <row r="307" spans="2:15" s="30" customFormat="1" x14ac:dyDescent="0.3">
      <c r="B307" s="32"/>
      <c r="C307" s="32"/>
      <c r="D307" s="32"/>
      <c r="E307" s="32"/>
      <c r="F307" s="32"/>
      <c r="G307" s="32"/>
      <c r="H307" s="32"/>
      <c r="I307" s="32"/>
      <c r="J307" s="32"/>
      <c r="K307" s="35"/>
      <c r="L307" s="17"/>
      <c r="M307" s="17"/>
      <c r="N307" s="17"/>
      <c r="O307" s="17"/>
    </row>
    <row r="308" spans="2:15" s="30" customFormat="1" x14ac:dyDescent="0.3">
      <c r="B308" s="32"/>
      <c r="C308" s="32"/>
      <c r="D308" s="32"/>
      <c r="E308" s="32"/>
      <c r="F308" s="32"/>
      <c r="G308" s="32"/>
      <c r="H308" s="32"/>
      <c r="I308" s="32"/>
      <c r="J308" s="32"/>
      <c r="K308" s="35"/>
      <c r="L308" s="17"/>
      <c r="M308" s="17"/>
      <c r="N308" s="17"/>
      <c r="O308" s="17"/>
    </row>
    <row r="309" spans="2:15" s="30" customFormat="1" x14ac:dyDescent="0.3">
      <c r="B309" s="32"/>
      <c r="C309" s="32"/>
      <c r="D309" s="32"/>
      <c r="E309" s="32"/>
      <c r="F309" s="32"/>
      <c r="G309" s="32"/>
      <c r="H309" s="32"/>
      <c r="I309" s="32"/>
      <c r="J309" s="32"/>
      <c r="K309" s="35"/>
      <c r="L309" s="17"/>
      <c r="M309" s="17"/>
      <c r="N309" s="17"/>
      <c r="O309" s="17"/>
    </row>
    <row r="310" spans="2:15" s="30" customFormat="1" x14ac:dyDescent="0.3">
      <c r="B310" s="32"/>
      <c r="C310" s="32"/>
      <c r="D310" s="32"/>
      <c r="E310" s="32"/>
      <c r="F310" s="32"/>
      <c r="G310" s="32"/>
      <c r="H310" s="32"/>
      <c r="I310" s="32"/>
      <c r="J310" s="32"/>
      <c r="K310" s="35"/>
      <c r="L310" s="17"/>
      <c r="M310" s="17"/>
      <c r="N310" s="17"/>
      <c r="O310" s="17"/>
    </row>
    <row r="311" spans="2:15" s="30" customFormat="1" x14ac:dyDescent="0.3">
      <c r="B311" s="32"/>
      <c r="C311" s="32"/>
      <c r="D311" s="32"/>
      <c r="E311" s="32"/>
      <c r="F311" s="32"/>
      <c r="G311" s="32"/>
      <c r="H311" s="32"/>
      <c r="I311" s="32"/>
      <c r="J311" s="32"/>
      <c r="K311" s="35"/>
      <c r="L311" s="17"/>
      <c r="M311" s="17"/>
      <c r="N311" s="17"/>
      <c r="O311" s="17"/>
    </row>
    <row r="312" spans="2:15" s="30" customFormat="1" x14ac:dyDescent="0.3">
      <c r="B312" s="32"/>
      <c r="C312" s="32"/>
      <c r="D312" s="32"/>
      <c r="E312" s="32"/>
      <c r="F312" s="32"/>
      <c r="G312" s="32"/>
      <c r="H312" s="32"/>
      <c r="I312" s="32"/>
      <c r="J312" s="32"/>
      <c r="K312" s="35"/>
      <c r="L312" s="17"/>
      <c r="M312" s="17"/>
      <c r="N312" s="17"/>
      <c r="O312" s="17"/>
    </row>
    <row r="313" spans="2:15" s="30" customFormat="1" x14ac:dyDescent="0.3">
      <c r="B313" s="32"/>
      <c r="C313" s="32"/>
      <c r="D313" s="32"/>
      <c r="E313" s="32"/>
      <c r="F313" s="32"/>
      <c r="G313" s="32"/>
      <c r="H313" s="32"/>
      <c r="I313" s="32"/>
      <c r="J313" s="32"/>
      <c r="K313" s="35"/>
      <c r="L313" s="17"/>
      <c r="M313" s="17"/>
      <c r="N313" s="17"/>
      <c r="O313" s="17"/>
    </row>
    <row r="314" spans="2:15" s="30" customFormat="1" x14ac:dyDescent="0.3">
      <c r="B314" s="32"/>
      <c r="C314" s="32"/>
      <c r="D314" s="32"/>
      <c r="E314" s="32"/>
      <c r="F314" s="32"/>
      <c r="G314" s="32"/>
      <c r="H314" s="32"/>
      <c r="I314" s="32"/>
      <c r="J314" s="32"/>
      <c r="K314" s="35"/>
      <c r="L314" s="17"/>
      <c r="M314" s="17"/>
      <c r="N314" s="17"/>
      <c r="O314" s="17"/>
    </row>
    <row r="315" spans="2:15" s="30" customFormat="1" x14ac:dyDescent="0.3">
      <c r="B315" s="32"/>
      <c r="C315" s="32"/>
      <c r="D315" s="32"/>
      <c r="E315" s="32"/>
      <c r="F315" s="32"/>
      <c r="G315" s="32"/>
      <c r="H315" s="32"/>
      <c r="I315" s="32"/>
      <c r="J315" s="32"/>
      <c r="K315" s="35"/>
      <c r="L315" s="17"/>
      <c r="M315" s="17"/>
      <c r="N315" s="17"/>
      <c r="O315" s="17"/>
    </row>
    <row r="316" spans="2:15" s="30" customFormat="1" x14ac:dyDescent="0.3">
      <c r="B316" s="32"/>
      <c r="C316" s="32"/>
      <c r="D316" s="32"/>
      <c r="E316" s="32"/>
      <c r="F316" s="32"/>
      <c r="G316" s="32"/>
      <c r="H316" s="32"/>
      <c r="I316" s="32"/>
      <c r="J316" s="32"/>
      <c r="K316" s="35"/>
      <c r="L316" s="17"/>
      <c r="M316" s="17"/>
      <c r="N316" s="17"/>
      <c r="O316" s="17"/>
    </row>
    <row r="317" spans="2:15" s="30" customFormat="1" x14ac:dyDescent="0.3">
      <c r="B317" s="32"/>
      <c r="C317" s="32"/>
      <c r="D317" s="32"/>
      <c r="E317" s="32"/>
      <c r="F317" s="32"/>
      <c r="G317" s="32"/>
      <c r="H317" s="32"/>
      <c r="I317" s="32"/>
      <c r="J317" s="32"/>
      <c r="K317" s="35"/>
      <c r="L317" s="17"/>
      <c r="M317" s="17"/>
      <c r="N317" s="17"/>
      <c r="O317" s="17"/>
    </row>
    <row r="318" spans="2:15" s="30" customFormat="1" x14ac:dyDescent="0.3">
      <c r="B318" s="32"/>
      <c r="C318" s="32"/>
      <c r="D318" s="32"/>
      <c r="E318" s="32"/>
      <c r="F318" s="32"/>
      <c r="G318" s="32"/>
      <c r="H318" s="32"/>
      <c r="I318" s="32"/>
      <c r="J318" s="32"/>
      <c r="K318" s="35"/>
      <c r="L318" s="17"/>
      <c r="M318" s="17"/>
      <c r="N318" s="17"/>
      <c r="O318" s="17"/>
    </row>
    <row r="319" spans="2:15" s="30" customFormat="1" x14ac:dyDescent="0.3">
      <c r="B319" s="32"/>
      <c r="C319" s="32"/>
      <c r="D319" s="32"/>
      <c r="E319" s="32"/>
      <c r="F319" s="32"/>
      <c r="G319" s="32"/>
      <c r="H319" s="32"/>
      <c r="I319" s="32"/>
      <c r="J319" s="32"/>
      <c r="K319" s="35"/>
      <c r="L319" s="17"/>
      <c r="M319" s="17"/>
      <c r="N319" s="17"/>
      <c r="O319" s="17"/>
    </row>
    <row r="320" spans="2:15" s="30" customFormat="1" x14ac:dyDescent="0.3">
      <c r="B320" s="32"/>
      <c r="C320" s="32"/>
      <c r="D320" s="32"/>
      <c r="E320" s="32"/>
      <c r="F320" s="32"/>
      <c r="G320" s="32"/>
      <c r="H320" s="32"/>
      <c r="I320" s="32"/>
      <c r="J320" s="32"/>
      <c r="K320" s="35"/>
      <c r="L320" s="17"/>
      <c r="M320" s="17"/>
      <c r="N320" s="17"/>
      <c r="O320" s="17"/>
    </row>
    <row r="321" spans="2:15" s="30" customFormat="1" x14ac:dyDescent="0.3">
      <c r="B321" s="32"/>
      <c r="C321" s="32"/>
      <c r="D321" s="32"/>
      <c r="E321" s="32"/>
      <c r="F321" s="32"/>
      <c r="G321" s="32"/>
      <c r="H321" s="32"/>
      <c r="I321" s="32"/>
      <c r="J321" s="32"/>
      <c r="K321" s="35"/>
      <c r="L321" s="17"/>
      <c r="M321" s="17"/>
      <c r="N321" s="17"/>
      <c r="O321" s="17"/>
    </row>
    <row r="322" spans="2:15" s="30" customFormat="1" x14ac:dyDescent="0.3">
      <c r="B322" s="32"/>
      <c r="C322" s="32"/>
      <c r="D322" s="32"/>
      <c r="E322" s="32"/>
      <c r="F322" s="32"/>
      <c r="G322" s="32"/>
      <c r="H322" s="32"/>
      <c r="I322" s="32"/>
      <c r="J322" s="32"/>
      <c r="K322" s="35"/>
      <c r="L322" s="17"/>
      <c r="M322" s="17"/>
      <c r="N322" s="17"/>
      <c r="O322" s="17"/>
    </row>
    <row r="323" spans="2:15" s="30" customFormat="1" x14ac:dyDescent="0.3">
      <c r="B323" s="32"/>
      <c r="C323" s="32"/>
      <c r="D323" s="32"/>
      <c r="E323" s="32"/>
      <c r="F323" s="32"/>
      <c r="G323" s="32"/>
      <c r="H323" s="32"/>
      <c r="I323" s="32"/>
      <c r="J323" s="32"/>
      <c r="K323" s="35"/>
      <c r="L323" s="17"/>
      <c r="M323" s="17"/>
      <c r="N323" s="17"/>
      <c r="O323" s="17"/>
    </row>
    <row r="324" spans="2:15" s="30" customFormat="1" x14ac:dyDescent="0.3">
      <c r="B324" s="32"/>
      <c r="C324" s="32"/>
      <c r="D324" s="32"/>
      <c r="E324" s="32"/>
      <c r="F324" s="32"/>
      <c r="G324" s="32"/>
      <c r="H324" s="32"/>
      <c r="I324" s="32"/>
      <c r="J324" s="32"/>
      <c r="K324" s="35"/>
      <c r="L324" s="17"/>
      <c r="M324" s="17"/>
      <c r="N324" s="17"/>
      <c r="O324" s="17"/>
    </row>
    <row r="325" spans="2:15" s="30" customFormat="1" x14ac:dyDescent="0.3">
      <c r="B325" s="32"/>
      <c r="C325" s="32"/>
      <c r="D325" s="32"/>
      <c r="E325" s="32"/>
      <c r="F325" s="32"/>
      <c r="G325" s="32"/>
      <c r="H325" s="32"/>
      <c r="I325" s="32"/>
      <c r="J325" s="32"/>
      <c r="K325" s="35"/>
      <c r="L325" s="17"/>
      <c r="M325" s="17"/>
      <c r="N325" s="17"/>
      <c r="O325" s="17"/>
    </row>
    <row r="326" spans="2:15" s="30" customFormat="1" x14ac:dyDescent="0.3">
      <c r="B326" s="32"/>
      <c r="C326" s="32"/>
      <c r="D326" s="32"/>
      <c r="E326" s="32"/>
      <c r="F326" s="32"/>
      <c r="G326" s="32"/>
      <c r="H326" s="32"/>
      <c r="I326" s="32"/>
      <c r="J326" s="32"/>
      <c r="K326" s="35"/>
      <c r="L326" s="17"/>
      <c r="M326" s="17"/>
      <c r="N326" s="17"/>
      <c r="O326" s="17"/>
    </row>
    <row r="327" spans="2:15" s="30" customFormat="1" x14ac:dyDescent="0.3">
      <c r="B327" s="32"/>
      <c r="C327" s="32"/>
      <c r="D327" s="32"/>
      <c r="E327" s="32"/>
      <c r="F327" s="32"/>
      <c r="G327" s="32"/>
      <c r="H327" s="32"/>
      <c r="I327" s="32"/>
      <c r="J327" s="32"/>
      <c r="K327" s="35"/>
      <c r="L327" s="17"/>
      <c r="M327" s="17"/>
      <c r="N327" s="17"/>
      <c r="O327" s="17"/>
    </row>
    <row r="328" spans="2:15" s="30" customFormat="1" x14ac:dyDescent="0.3">
      <c r="B328" s="32"/>
      <c r="C328" s="32"/>
      <c r="D328" s="32"/>
      <c r="E328" s="32"/>
      <c r="F328" s="32"/>
      <c r="G328" s="32"/>
      <c r="H328" s="32"/>
      <c r="I328" s="32"/>
      <c r="J328" s="32"/>
      <c r="K328" s="35"/>
      <c r="L328" s="17"/>
      <c r="M328" s="17"/>
      <c r="N328" s="17"/>
      <c r="O328" s="17"/>
    </row>
    <row r="329" spans="2:15" s="30" customFormat="1" x14ac:dyDescent="0.3">
      <c r="B329" s="32"/>
      <c r="C329" s="32"/>
      <c r="D329" s="32"/>
      <c r="E329" s="32"/>
      <c r="F329" s="32"/>
      <c r="G329" s="32"/>
      <c r="H329" s="32"/>
      <c r="I329" s="32"/>
      <c r="J329" s="32"/>
      <c r="K329" s="35"/>
      <c r="L329" s="17"/>
      <c r="M329" s="17"/>
      <c r="N329" s="17"/>
      <c r="O329" s="17"/>
    </row>
    <row r="330" spans="2:15" s="30" customFormat="1" x14ac:dyDescent="0.3">
      <c r="B330" s="32"/>
      <c r="C330" s="32"/>
      <c r="D330" s="32"/>
      <c r="E330" s="32"/>
      <c r="F330" s="32"/>
      <c r="G330" s="32"/>
      <c r="H330" s="32"/>
      <c r="I330" s="32"/>
      <c r="J330" s="32"/>
      <c r="K330" s="35"/>
      <c r="L330" s="17"/>
      <c r="M330" s="17"/>
      <c r="N330" s="17"/>
      <c r="O330" s="17"/>
    </row>
    <row r="331" spans="2:15" s="30" customFormat="1" x14ac:dyDescent="0.3">
      <c r="B331" s="32"/>
      <c r="C331" s="32"/>
      <c r="D331" s="32"/>
      <c r="E331" s="32"/>
      <c r="F331" s="32"/>
      <c r="G331" s="32"/>
      <c r="H331" s="32"/>
      <c r="I331" s="32"/>
      <c r="J331" s="32"/>
      <c r="K331" s="35"/>
      <c r="L331" s="17"/>
      <c r="M331" s="17"/>
      <c r="N331" s="17"/>
      <c r="O331" s="17"/>
    </row>
    <row r="332" spans="2:15" s="30" customFormat="1" x14ac:dyDescent="0.3">
      <c r="B332" s="32"/>
      <c r="C332" s="32"/>
      <c r="D332" s="32"/>
      <c r="E332" s="32"/>
      <c r="F332" s="32"/>
      <c r="G332" s="32"/>
      <c r="H332" s="32"/>
      <c r="I332" s="32"/>
      <c r="J332" s="32"/>
      <c r="K332" s="35"/>
      <c r="L332" s="17"/>
      <c r="M332" s="17"/>
      <c r="N332" s="17"/>
      <c r="O332" s="17"/>
    </row>
    <row r="333" spans="2:15" s="30" customFormat="1" x14ac:dyDescent="0.3">
      <c r="B333" s="32"/>
      <c r="C333" s="32"/>
      <c r="D333" s="32"/>
      <c r="E333" s="32"/>
      <c r="F333" s="32"/>
      <c r="G333" s="32"/>
      <c r="H333" s="32"/>
      <c r="I333" s="32"/>
      <c r="J333" s="32"/>
      <c r="K333" s="35"/>
      <c r="L333" s="17"/>
      <c r="M333" s="17"/>
      <c r="N333" s="17"/>
      <c r="O333" s="17"/>
    </row>
    <row r="334" spans="2:15" s="30" customFormat="1" x14ac:dyDescent="0.3">
      <c r="B334" s="32"/>
      <c r="C334" s="32"/>
      <c r="D334" s="32"/>
      <c r="E334" s="32"/>
      <c r="F334" s="32"/>
      <c r="G334" s="32"/>
      <c r="H334" s="32"/>
      <c r="I334" s="32"/>
      <c r="J334" s="32"/>
      <c r="K334" s="35"/>
      <c r="L334" s="17"/>
      <c r="M334" s="17"/>
      <c r="N334" s="17"/>
      <c r="O334" s="17"/>
    </row>
    <row r="335" spans="2:15" s="30" customFormat="1" x14ac:dyDescent="0.3">
      <c r="B335" s="32"/>
      <c r="C335" s="32"/>
      <c r="D335" s="32"/>
      <c r="E335" s="32"/>
      <c r="F335" s="32"/>
      <c r="G335" s="32"/>
      <c r="H335" s="32"/>
      <c r="I335" s="32"/>
      <c r="J335" s="32"/>
      <c r="K335" s="35"/>
      <c r="L335" s="17"/>
      <c r="M335" s="17"/>
      <c r="N335" s="17"/>
      <c r="O335" s="17"/>
    </row>
    <row r="336" spans="2:15" s="30" customFormat="1" x14ac:dyDescent="0.3">
      <c r="B336" s="32"/>
      <c r="C336" s="32"/>
      <c r="D336" s="32"/>
      <c r="E336" s="32"/>
      <c r="F336" s="32"/>
      <c r="G336" s="32"/>
      <c r="H336" s="32"/>
      <c r="I336" s="32"/>
      <c r="J336" s="32"/>
      <c r="K336" s="35"/>
      <c r="L336" s="17"/>
      <c r="M336" s="17"/>
      <c r="N336" s="17"/>
      <c r="O336" s="17"/>
    </row>
    <row r="337" spans="2:15" s="30" customFormat="1" x14ac:dyDescent="0.3">
      <c r="B337" s="32"/>
      <c r="C337" s="32"/>
      <c r="D337" s="32"/>
      <c r="E337" s="32"/>
      <c r="F337" s="32"/>
      <c r="G337" s="32"/>
      <c r="H337" s="32"/>
      <c r="I337" s="32"/>
      <c r="J337" s="32"/>
      <c r="K337" s="35"/>
      <c r="L337" s="17"/>
      <c r="M337" s="17"/>
      <c r="N337" s="17"/>
      <c r="O337" s="17"/>
    </row>
    <row r="338" spans="2:15" s="30" customFormat="1" x14ac:dyDescent="0.3">
      <c r="B338" s="32"/>
      <c r="C338" s="32"/>
      <c r="D338" s="32"/>
      <c r="E338" s="32"/>
      <c r="F338" s="32"/>
      <c r="G338" s="32"/>
      <c r="H338" s="32"/>
      <c r="I338" s="32"/>
      <c r="J338" s="32"/>
      <c r="K338" s="35"/>
      <c r="L338" s="17"/>
      <c r="M338" s="17"/>
      <c r="N338" s="17"/>
      <c r="O338" s="17"/>
    </row>
    <row r="339" spans="2:15" s="30" customFormat="1" x14ac:dyDescent="0.3">
      <c r="B339" s="32"/>
      <c r="C339" s="32"/>
      <c r="D339" s="32"/>
      <c r="E339" s="32"/>
      <c r="F339" s="32"/>
      <c r="G339" s="32"/>
      <c r="H339" s="32"/>
      <c r="I339" s="32"/>
      <c r="J339" s="32"/>
      <c r="K339" s="35"/>
      <c r="L339" s="17"/>
      <c r="M339" s="17"/>
      <c r="N339" s="17"/>
      <c r="O339" s="17"/>
    </row>
    <row r="340" spans="2:15" s="30" customFormat="1" x14ac:dyDescent="0.3">
      <c r="B340" s="32"/>
      <c r="C340" s="32"/>
      <c r="D340" s="32"/>
      <c r="E340" s="32"/>
      <c r="F340" s="32"/>
      <c r="G340" s="32"/>
      <c r="H340" s="32"/>
      <c r="I340" s="32"/>
      <c r="J340" s="32"/>
      <c r="K340" s="35"/>
      <c r="L340" s="17"/>
      <c r="M340" s="17"/>
      <c r="N340" s="17"/>
      <c r="O340" s="17"/>
    </row>
    <row r="341" spans="2:15" s="30" customFormat="1" x14ac:dyDescent="0.3">
      <c r="B341" s="32"/>
      <c r="C341" s="32"/>
      <c r="D341" s="32"/>
      <c r="E341" s="32"/>
      <c r="F341" s="32"/>
      <c r="G341" s="32"/>
      <c r="H341" s="32"/>
      <c r="I341" s="32"/>
      <c r="J341" s="32"/>
      <c r="K341" s="35"/>
      <c r="L341" s="17"/>
      <c r="M341" s="17"/>
      <c r="N341" s="17"/>
      <c r="O341" s="17"/>
    </row>
    <row r="342" spans="2:15" s="30" customFormat="1" x14ac:dyDescent="0.3">
      <c r="B342" s="32"/>
      <c r="C342" s="32"/>
      <c r="D342" s="32"/>
      <c r="E342" s="32"/>
      <c r="F342" s="32"/>
      <c r="G342" s="32"/>
      <c r="H342" s="32"/>
      <c r="I342" s="32"/>
      <c r="J342" s="32"/>
      <c r="K342" s="35"/>
      <c r="L342" s="17"/>
      <c r="M342" s="17"/>
      <c r="N342" s="17"/>
      <c r="O342" s="17"/>
    </row>
    <row r="343" spans="2:15" s="30" customFormat="1" x14ac:dyDescent="0.3">
      <c r="B343" s="32"/>
      <c r="C343" s="32"/>
      <c r="D343" s="32"/>
      <c r="E343" s="32"/>
      <c r="F343" s="32"/>
      <c r="G343" s="32"/>
      <c r="H343" s="32"/>
      <c r="I343" s="32"/>
      <c r="J343" s="32"/>
      <c r="K343" s="35"/>
      <c r="L343" s="17"/>
      <c r="M343" s="17"/>
      <c r="N343" s="17"/>
      <c r="O343" s="17"/>
    </row>
    <row r="344" spans="2:15" s="30" customFormat="1" x14ac:dyDescent="0.3">
      <c r="B344" s="32"/>
      <c r="C344" s="32"/>
      <c r="D344" s="32"/>
      <c r="E344" s="32"/>
      <c r="F344" s="32"/>
      <c r="G344" s="32"/>
      <c r="H344" s="32"/>
      <c r="I344" s="32"/>
      <c r="J344" s="32"/>
      <c r="K344" s="35"/>
      <c r="L344" s="17"/>
      <c r="M344" s="17"/>
      <c r="N344" s="17"/>
      <c r="O344" s="17"/>
    </row>
    <row r="345" spans="2:15" s="30" customFormat="1" x14ac:dyDescent="0.3">
      <c r="B345" s="32"/>
      <c r="C345" s="32"/>
      <c r="D345" s="32"/>
      <c r="E345" s="32"/>
      <c r="F345" s="32"/>
      <c r="G345" s="32"/>
      <c r="H345" s="32"/>
      <c r="I345" s="32"/>
      <c r="J345" s="32"/>
      <c r="K345" s="35"/>
      <c r="L345" s="17"/>
      <c r="M345" s="17"/>
      <c r="N345" s="17"/>
      <c r="O345" s="17"/>
    </row>
    <row r="346" spans="2:15" s="30" customFormat="1" x14ac:dyDescent="0.3">
      <c r="B346" s="32"/>
      <c r="C346" s="32"/>
      <c r="D346" s="32"/>
      <c r="E346" s="32"/>
      <c r="F346" s="32"/>
      <c r="G346" s="32"/>
      <c r="H346" s="32"/>
      <c r="I346" s="32"/>
      <c r="J346" s="32"/>
      <c r="K346" s="35"/>
      <c r="L346" s="17"/>
      <c r="M346" s="17"/>
      <c r="N346" s="17"/>
      <c r="O346" s="17"/>
    </row>
    <row r="347" spans="2:15" s="30" customFormat="1" x14ac:dyDescent="0.3">
      <c r="B347" s="32"/>
      <c r="C347" s="32"/>
      <c r="D347" s="32"/>
      <c r="E347" s="32"/>
      <c r="F347" s="32"/>
      <c r="G347" s="32"/>
      <c r="H347" s="32"/>
      <c r="I347" s="32"/>
      <c r="J347" s="32"/>
      <c r="K347" s="35"/>
      <c r="L347" s="17"/>
      <c r="M347" s="17"/>
      <c r="N347" s="17"/>
      <c r="O347" s="17"/>
    </row>
    <row r="348" spans="2:15" s="30" customFormat="1" x14ac:dyDescent="0.3">
      <c r="B348" s="32"/>
      <c r="C348" s="32"/>
      <c r="D348" s="32"/>
      <c r="E348" s="32"/>
      <c r="F348" s="32"/>
      <c r="G348" s="32"/>
      <c r="H348" s="32"/>
      <c r="I348" s="32"/>
      <c r="J348" s="32"/>
      <c r="K348" s="35"/>
      <c r="L348" s="17"/>
      <c r="M348" s="17"/>
      <c r="N348" s="17"/>
      <c r="O348" s="17"/>
    </row>
    <row r="349" spans="2:15" s="30" customFormat="1" x14ac:dyDescent="0.3">
      <c r="B349" s="32"/>
      <c r="C349" s="32"/>
      <c r="D349" s="32"/>
      <c r="E349" s="32"/>
      <c r="F349" s="32"/>
      <c r="G349" s="32"/>
      <c r="H349" s="32"/>
      <c r="I349" s="32"/>
      <c r="J349" s="32"/>
      <c r="K349" s="35"/>
      <c r="L349" s="17"/>
      <c r="M349" s="17"/>
      <c r="N349" s="17"/>
      <c r="O349" s="17"/>
    </row>
    <row r="350" spans="2:15" s="30" customFormat="1" x14ac:dyDescent="0.3">
      <c r="B350" s="32"/>
      <c r="C350" s="32"/>
      <c r="D350" s="32"/>
      <c r="E350" s="32"/>
      <c r="F350" s="32"/>
      <c r="G350" s="32"/>
      <c r="H350" s="32"/>
      <c r="I350" s="32"/>
      <c r="J350" s="32"/>
      <c r="K350" s="35"/>
      <c r="L350" s="17"/>
      <c r="M350" s="17"/>
      <c r="N350" s="17"/>
      <c r="O350" s="17"/>
    </row>
    <row r="351" spans="2:15" s="30" customFormat="1" x14ac:dyDescent="0.3">
      <c r="B351" s="32"/>
      <c r="C351" s="32"/>
      <c r="D351" s="32"/>
      <c r="E351" s="32"/>
      <c r="F351" s="32"/>
      <c r="G351" s="32"/>
      <c r="H351" s="32"/>
      <c r="I351" s="32"/>
      <c r="J351" s="32"/>
      <c r="K351" s="35"/>
      <c r="L351" s="17"/>
      <c r="M351" s="17"/>
      <c r="N351" s="17"/>
      <c r="O351" s="17"/>
    </row>
    <row r="352" spans="2:15" s="30" customFormat="1" x14ac:dyDescent="0.3">
      <c r="B352" s="32"/>
      <c r="C352" s="32"/>
      <c r="D352" s="32"/>
      <c r="E352" s="32"/>
      <c r="F352" s="32"/>
      <c r="G352" s="32"/>
      <c r="H352" s="32"/>
      <c r="I352" s="32"/>
      <c r="J352" s="32"/>
      <c r="K352" s="35"/>
      <c r="L352" s="17"/>
      <c r="M352" s="17"/>
      <c r="N352" s="17"/>
      <c r="O352" s="17"/>
    </row>
    <row r="353" spans="2:15" s="30" customFormat="1" x14ac:dyDescent="0.3">
      <c r="B353" s="32"/>
      <c r="C353" s="32"/>
      <c r="D353" s="32"/>
      <c r="E353" s="32"/>
      <c r="F353" s="32"/>
      <c r="G353" s="32"/>
      <c r="H353" s="32"/>
      <c r="I353" s="32"/>
      <c r="J353" s="32"/>
      <c r="K353" s="35"/>
      <c r="L353" s="17"/>
      <c r="M353" s="17"/>
      <c r="N353" s="17"/>
      <c r="O353" s="17"/>
    </row>
    <row r="354" spans="2:15" s="30" customFormat="1" x14ac:dyDescent="0.3">
      <c r="B354" s="32"/>
      <c r="C354" s="32"/>
      <c r="D354" s="32"/>
      <c r="E354" s="32"/>
      <c r="F354" s="32"/>
      <c r="G354" s="32"/>
      <c r="H354" s="32"/>
      <c r="I354" s="32"/>
      <c r="J354" s="32"/>
      <c r="K354" s="35"/>
      <c r="L354" s="17"/>
      <c r="M354" s="17"/>
      <c r="N354" s="17"/>
      <c r="O354" s="17"/>
    </row>
  </sheetData>
  <sheetProtection selectLockedCells="1"/>
  <mergeCells count="29">
    <mergeCell ref="J2:K3"/>
    <mergeCell ref="B3:C3"/>
    <mergeCell ref="B5:C5"/>
    <mergeCell ref="D5:E6"/>
    <mergeCell ref="G5:H6"/>
    <mergeCell ref="I5:I6"/>
    <mergeCell ref="J5:K6"/>
    <mergeCell ref="G8:G9"/>
    <mergeCell ref="B7:D7"/>
    <mergeCell ref="D2:E3"/>
    <mergeCell ref="G2:H3"/>
    <mergeCell ref="I2:I3"/>
    <mergeCell ref="B8:B9"/>
    <mergeCell ref="C8:C9"/>
    <mergeCell ref="D8:D9"/>
    <mergeCell ref="E8:E9"/>
    <mergeCell ref="F8:F9"/>
    <mergeCell ref="S8:S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</mergeCells>
  <conditionalFormatting sqref="R10:S10 R109:S109 R40:R44 R11:R19 S11:S108">
    <cfRule type="expression" dxfId="37" priority="38">
      <formula>R10&gt;0</formula>
    </cfRule>
  </conditionalFormatting>
  <conditionalFormatting sqref="P10:P19 P109 P40:P44">
    <cfRule type="expression" dxfId="36" priority="61">
      <formula>$P10&lt;#REF!</formula>
    </cfRule>
  </conditionalFormatting>
  <conditionalFormatting sqref="R45:R49">
    <cfRule type="expression" dxfId="35" priority="35">
      <formula>R45&gt;0</formula>
    </cfRule>
  </conditionalFormatting>
  <conditionalFormatting sqref="P45:P49">
    <cfRule type="expression" dxfId="34" priority="36">
      <formula>$P45&lt;#REF!</formula>
    </cfRule>
  </conditionalFormatting>
  <conditionalFormatting sqref="R50:R54">
    <cfRule type="expression" dxfId="33" priority="33">
      <formula>R50&gt;0</formula>
    </cfRule>
  </conditionalFormatting>
  <conditionalFormatting sqref="P50:P54">
    <cfRule type="expression" dxfId="32" priority="34">
      <formula>$P50&lt;#REF!</formula>
    </cfRule>
  </conditionalFormatting>
  <conditionalFormatting sqref="R55:R59">
    <cfRule type="expression" dxfId="31" priority="31">
      <formula>R55&gt;0</formula>
    </cfRule>
  </conditionalFormatting>
  <conditionalFormatting sqref="P55:P59">
    <cfRule type="expression" dxfId="30" priority="32">
      <formula>$P55&lt;#REF!</formula>
    </cfRule>
  </conditionalFormatting>
  <conditionalFormatting sqref="R20:R24">
    <cfRule type="expression" dxfId="29" priority="29">
      <formula>R20&gt;0</formula>
    </cfRule>
  </conditionalFormatting>
  <conditionalFormatting sqref="P20:P24">
    <cfRule type="expression" dxfId="28" priority="30">
      <formula>$P20&lt;#REF!</formula>
    </cfRule>
  </conditionalFormatting>
  <conditionalFormatting sqref="R25:R29">
    <cfRule type="expression" dxfId="27" priority="27">
      <formula>R25&gt;0</formula>
    </cfRule>
  </conditionalFormatting>
  <conditionalFormatting sqref="P25:P29">
    <cfRule type="expression" dxfId="26" priority="28">
      <formula>$P25&lt;#REF!</formula>
    </cfRule>
  </conditionalFormatting>
  <conditionalFormatting sqref="R30:R34">
    <cfRule type="expression" dxfId="25" priority="25">
      <formula>R30&gt;0</formula>
    </cfRule>
  </conditionalFormatting>
  <conditionalFormatting sqref="P30:P34">
    <cfRule type="expression" dxfId="24" priority="26">
      <formula>$P30&lt;#REF!</formula>
    </cfRule>
  </conditionalFormatting>
  <conditionalFormatting sqref="R35:R39">
    <cfRule type="expression" dxfId="23" priority="23">
      <formula>R35&gt;0</formula>
    </cfRule>
  </conditionalFormatting>
  <conditionalFormatting sqref="P35:P39">
    <cfRule type="expression" dxfId="22" priority="24">
      <formula>$P35&lt;#REF!</formula>
    </cfRule>
  </conditionalFormatting>
  <conditionalFormatting sqref="R60:R64">
    <cfRule type="expression" dxfId="21" priority="21">
      <formula>R60&gt;0</formula>
    </cfRule>
  </conditionalFormatting>
  <conditionalFormatting sqref="P60:P64">
    <cfRule type="expression" dxfId="20" priority="22">
      <formula>$P60&lt;#REF!</formula>
    </cfRule>
  </conditionalFormatting>
  <conditionalFormatting sqref="R65:R69">
    <cfRule type="expression" dxfId="19" priority="19">
      <formula>R65&gt;0</formula>
    </cfRule>
  </conditionalFormatting>
  <conditionalFormatting sqref="P65:P69">
    <cfRule type="expression" dxfId="18" priority="20">
      <formula>$P65&lt;#REF!</formula>
    </cfRule>
  </conditionalFormatting>
  <conditionalFormatting sqref="R70:R74">
    <cfRule type="expression" dxfId="17" priority="17">
      <formula>R70&gt;0</formula>
    </cfRule>
  </conditionalFormatting>
  <conditionalFormatting sqref="P70:P74">
    <cfRule type="expression" dxfId="16" priority="18">
      <formula>$P70&lt;#REF!</formula>
    </cfRule>
  </conditionalFormatting>
  <conditionalFormatting sqref="R75:R79">
    <cfRule type="expression" dxfId="15" priority="15">
      <formula>R75&gt;0</formula>
    </cfRule>
  </conditionalFormatting>
  <conditionalFormatting sqref="P75:P79">
    <cfRule type="expression" dxfId="14" priority="16">
      <formula>$P75&lt;#REF!</formula>
    </cfRule>
  </conditionalFormatting>
  <conditionalFormatting sqref="R80:R84">
    <cfRule type="expression" dxfId="13" priority="13">
      <formula>R80&gt;0</formula>
    </cfRule>
  </conditionalFormatting>
  <conditionalFormatting sqref="P80:P84">
    <cfRule type="expression" dxfId="12" priority="14">
      <formula>$P80&lt;#REF!</formula>
    </cfRule>
  </conditionalFormatting>
  <conditionalFormatting sqref="R85:R87 R97:R98">
    <cfRule type="expression" dxfId="11" priority="11">
      <formula>R85&gt;0</formula>
    </cfRule>
  </conditionalFormatting>
  <conditionalFormatting sqref="P85:P87 P97:P98">
    <cfRule type="expression" dxfId="10" priority="12">
      <formula>$P85&lt;#REF!</formula>
    </cfRule>
  </conditionalFormatting>
  <conditionalFormatting sqref="R99:R103">
    <cfRule type="expression" dxfId="9" priority="9">
      <formula>R99&gt;0</formula>
    </cfRule>
  </conditionalFormatting>
  <conditionalFormatting sqref="P99:P103">
    <cfRule type="expression" dxfId="8" priority="10">
      <formula>$P99&lt;#REF!</formula>
    </cfRule>
  </conditionalFormatting>
  <conditionalFormatting sqref="R104:R108">
    <cfRule type="expression" dxfId="7" priority="7">
      <formula>R104&gt;0</formula>
    </cfRule>
  </conditionalFormatting>
  <conditionalFormatting sqref="P104:P108">
    <cfRule type="expression" dxfId="6" priority="8">
      <formula>$P104&lt;#REF!</formula>
    </cfRule>
  </conditionalFormatting>
  <conditionalFormatting sqref="R88">
    <cfRule type="expression" dxfId="5" priority="5">
      <formula>R88&gt;0</formula>
    </cfRule>
  </conditionalFormatting>
  <conditionalFormatting sqref="P88">
    <cfRule type="expression" dxfId="4" priority="6">
      <formula>$P88&lt;#REF!</formula>
    </cfRule>
  </conditionalFormatting>
  <conditionalFormatting sqref="R89:R93">
    <cfRule type="expression" dxfId="3" priority="3">
      <formula>R89&gt;0</formula>
    </cfRule>
  </conditionalFormatting>
  <conditionalFormatting sqref="P89:P93">
    <cfRule type="expression" dxfId="2" priority="4">
      <formula>$P89&lt;#REF!</formula>
    </cfRule>
  </conditionalFormatting>
  <conditionalFormatting sqref="R94:R96">
    <cfRule type="expression" dxfId="1" priority="1">
      <formula>R94&gt;0</formula>
    </cfRule>
  </conditionalFormatting>
  <conditionalFormatting sqref="P94:P96">
    <cfRule type="expression" dxfId="0" priority="2">
      <formula>$P94&lt;#REF!</formula>
    </cfRule>
  </conditionalFormatting>
  <hyperlinks>
    <hyperlink ref="D5:E6" r:id="rId1" display="Click to email us"/>
  </hyperlinks>
  <pageMargins left="0.23622047244094491" right="0.23622047244094491" top="0.74803149606299213" bottom="0.74803149606299213" header="0.31496062992125984" footer="0.31496062992125984"/>
  <pageSetup paperSize="9" scale="42" orientation="landscape" r:id="rId2"/>
  <ignoredErrors>
    <ignoredError sqref="B10:S109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11"/>
  <sheetViews>
    <sheetView workbookViewId="0">
      <selection sqref="A1:A1048576"/>
    </sheetView>
  </sheetViews>
  <sheetFormatPr defaultRowHeight="14.4" x14ac:dyDescent="0.3"/>
  <cols>
    <col min="1" max="1" width="24.109375" bestFit="1" customWidth="1"/>
    <col min="2" max="2" width="22" bestFit="1" customWidth="1"/>
    <col min="3" max="3" width="35.6640625" bestFit="1" customWidth="1"/>
    <col min="4" max="4" width="18.109375" bestFit="1" customWidth="1"/>
  </cols>
  <sheetData>
    <row r="1" spans="1:4" x14ac:dyDescent="0.3">
      <c r="A1" s="1" t="s">
        <v>138</v>
      </c>
      <c r="B1" s="1" t="s">
        <v>3</v>
      </c>
      <c r="C1" s="1" t="s">
        <v>8</v>
      </c>
      <c r="D1" s="1" t="s">
        <v>156</v>
      </c>
    </row>
    <row r="2" spans="1:4" x14ac:dyDescent="0.3">
      <c r="A2" s="2" t="s">
        <v>22</v>
      </c>
      <c r="B2" s="2" t="s">
        <v>22</v>
      </c>
      <c r="C2" s="2" t="s">
        <v>22</v>
      </c>
      <c r="D2" s="2" t="s">
        <v>22</v>
      </c>
    </row>
    <row r="3" spans="1:4" x14ac:dyDescent="0.3">
      <c r="A3" t="s">
        <v>139</v>
      </c>
      <c r="B3" t="s">
        <v>27</v>
      </c>
      <c r="C3" t="s">
        <v>151</v>
      </c>
      <c r="D3" t="s">
        <v>157</v>
      </c>
    </row>
    <row r="4" spans="1:4" x14ac:dyDescent="0.3">
      <c r="A4" t="s">
        <v>141</v>
      </c>
      <c r="B4" t="s">
        <v>28</v>
      </c>
      <c r="C4" t="s">
        <v>152</v>
      </c>
      <c r="D4" t="s">
        <v>158</v>
      </c>
    </row>
    <row r="5" spans="1:4" x14ac:dyDescent="0.3">
      <c r="A5" t="s">
        <v>140</v>
      </c>
      <c r="B5" t="s">
        <v>29</v>
      </c>
      <c r="C5" t="s">
        <v>9</v>
      </c>
    </row>
    <row r="6" spans="1:4" x14ac:dyDescent="0.3">
      <c r="A6" t="s">
        <v>153</v>
      </c>
      <c r="B6" t="s">
        <v>30</v>
      </c>
      <c r="C6" t="s">
        <v>11</v>
      </c>
    </row>
    <row r="7" spans="1:4" x14ac:dyDescent="0.3">
      <c r="B7" t="s">
        <v>31</v>
      </c>
      <c r="C7" t="s">
        <v>10</v>
      </c>
    </row>
    <row r="8" spans="1:4" x14ac:dyDescent="0.3">
      <c r="B8" t="s">
        <v>32</v>
      </c>
      <c r="C8" t="s">
        <v>21</v>
      </c>
    </row>
    <row r="9" spans="1:4" x14ac:dyDescent="0.3">
      <c r="B9" t="s">
        <v>33</v>
      </c>
    </row>
    <row r="10" spans="1:4" x14ac:dyDescent="0.3">
      <c r="B10" t="s">
        <v>34</v>
      </c>
    </row>
    <row r="11" spans="1:4" x14ac:dyDescent="0.3">
      <c r="B11" t="s">
        <v>35</v>
      </c>
    </row>
    <row r="12" spans="1:4" x14ac:dyDescent="0.3">
      <c r="B12" t="s">
        <v>36</v>
      </c>
    </row>
    <row r="13" spans="1:4" x14ac:dyDescent="0.3">
      <c r="B13" t="s">
        <v>37</v>
      </c>
    </row>
    <row r="14" spans="1:4" x14ac:dyDescent="0.3">
      <c r="B14" t="s">
        <v>38</v>
      </c>
    </row>
    <row r="15" spans="1:4" x14ac:dyDescent="0.3">
      <c r="B15" t="s">
        <v>39</v>
      </c>
    </row>
    <row r="16" spans="1:4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5" spans="2:2" x14ac:dyDescent="0.3">
      <c r="B25" t="s">
        <v>49</v>
      </c>
    </row>
    <row r="26" spans="2:2" x14ac:dyDescent="0.3">
      <c r="B26" t="s">
        <v>50</v>
      </c>
    </row>
    <row r="27" spans="2:2" x14ac:dyDescent="0.3">
      <c r="B27" t="s">
        <v>51</v>
      </c>
    </row>
    <row r="28" spans="2:2" x14ac:dyDescent="0.3">
      <c r="B28" t="s">
        <v>52</v>
      </c>
    </row>
    <row r="29" spans="2:2" x14ac:dyDescent="0.3">
      <c r="B29" t="s">
        <v>53</v>
      </c>
    </row>
    <row r="30" spans="2:2" x14ac:dyDescent="0.3">
      <c r="B30" t="s">
        <v>54</v>
      </c>
    </row>
    <row r="31" spans="2:2" x14ac:dyDescent="0.3">
      <c r="B31" t="s">
        <v>6</v>
      </c>
    </row>
    <row r="32" spans="2:2" x14ac:dyDescent="0.3">
      <c r="B32" t="s">
        <v>55</v>
      </c>
    </row>
    <row r="33" spans="2:2" x14ac:dyDescent="0.3">
      <c r="B33" t="s">
        <v>56</v>
      </c>
    </row>
    <row r="34" spans="2:2" x14ac:dyDescent="0.3">
      <c r="B34" t="s">
        <v>57</v>
      </c>
    </row>
    <row r="35" spans="2:2" x14ac:dyDescent="0.3">
      <c r="B35" t="s">
        <v>58</v>
      </c>
    </row>
    <row r="36" spans="2:2" x14ac:dyDescent="0.3">
      <c r="B36" t="s">
        <v>59</v>
      </c>
    </row>
    <row r="37" spans="2:2" x14ac:dyDescent="0.3">
      <c r="B37" t="s">
        <v>60</v>
      </c>
    </row>
    <row r="38" spans="2:2" x14ac:dyDescent="0.3">
      <c r="B38" t="s">
        <v>61</v>
      </c>
    </row>
    <row r="39" spans="2:2" x14ac:dyDescent="0.3">
      <c r="B39" t="s">
        <v>62</v>
      </c>
    </row>
    <row r="40" spans="2:2" x14ac:dyDescent="0.3">
      <c r="B40" t="s">
        <v>63</v>
      </c>
    </row>
    <row r="41" spans="2:2" x14ac:dyDescent="0.3">
      <c r="B41" t="s">
        <v>64</v>
      </c>
    </row>
    <row r="42" spans="2:2" x14ac:dyDescent="0.3">
      <c r="B42" t="s">
        <v>65</v>
      </c>
    </row>
    <row r="43" spans="2:2" x14ac:dyDescent="0.3">
      <c r="B43" t="s">
        <v>66</v>
      </c>
    </row>
    <row r="44" spans="2:2" x14ac:dyDescent="0.3">
      <c r="B44" t="s">
        <v>67</v>
      </c>
    </row>
    <row r="45" spans="2:2" x14ac:dyDescent="0.3">
      <c r="B45" t="s">
        <v>68</v>
      </c>
    </row>
    <row r="46" spans="2:2" x14ac:dyDescent="0.3">
      <c r="B46" t="s">
        <v>69</v>
      </c>
    </row>
    <row r="47" spans="2:2" x14ac:dyDescent="0.3">
      <c r="B47" t="s">
        <v>70</v>
      </c>
    </row>
    <row r="48" spans="2:2" x14ac:dyDescent="0.3">
      <c r="B48" t="s">
        <v>71</v>
      </c>
    </row>
    <row r="49" spans="2:2" x14ac:dyDescent="0.3">
      <c r="B49" t="s">
        <v>72</v>
      </c>
    </row>
    <row r="50" spans="2:2" x14ac:dyDescent="0.3">
      <c r="B50" t="s">
        <v>73</v>
      </c>
    </row>
    <row r="51" spans="2:2" x14ac:dyDescent="0.3">
      <c r="B51" t="s">
        <v>74</v>
      </c>
    </row>
    <row r="52" spans="2:2" x14ac:dyDescent="0.3">
      <c r="B52" t="s">
        <v>75</v>
      </c>
    </row>
    <row r="53" spans="2:2" x14ac:dyDescent="0.3">
      <c r="B53" t="s">
        <v>76</v>
      </c>
    </row>
    <row r="54" spans="2:2" x14ac:dyDescent="0.3">
      <c r="B54" t="s">
        <v>77</v>
      </c>
    </row>
    <row r="55" spans="2:2" x14ac:dyDescent="0.3">
      <c r="B55" t="s">
        <v>78</v>
      </c>
    </row>
    <row r="56" spans="2:2" x14ac:dyDescent="0.3">
      <c r="B56" t="s">
        <v>79</v>
      </c>
    </row>
    <row r="57" spans="2:2" x14ac:dyDescent="0.3">
      <c r="B57" t="s">
        <v>80</v>
      </c>
    </row>
    <row r="58" spans="2:2" x14ac:dyDescent="0.3">
      <c r="B58" t="s">
        <v>81</v>
      </c>
    </row>
    <row r="59" spans="2:2" x14ac:dyDescent="0.3">
      <c r="B59" t="s">
        <v>82</v>
      </c>
    </row>
    <row r="60" spans="2:2" x14ac:dyDescent="0.3">
      <c r="B60" t="s">
        <v>83</v>
      </c>
    </row>
    <row r="61" spans="2:2" x14ac:dyDescent="0.3">
      <c r="B61" t="s">
        <v>84</v>
      </c>
    </row>
    <row r="62" spans="2:2" x14ac:dyDescent="0.3">
      <c r="B62" t="s">
        <v>85</v>
      </c>
    </row>
    <row r="63" spans="2:2" x14ac:dyDescent="0.3">
      <c r="B63" t="s">
        <v>86</v>
      </c>
    </row>
    <row r="64" spans="2:2" x14ac:dyDescent="0.3">
      <c r="B64" t="s">
        <v>87</v>
      </c>
    </row>
    <row r="65" spans="2:2" x14ac:dyDescent="0.3">
      <c r="B65" t="s">
        <v>88</v>
      </c>
    </row>
    <row r="66" spans="2:2" x14ac:dyDescent="0.3">
      <c r="B66" t="s">
        <v>89</v>
      </c>
    </row>
    <row r="67" spans="2:2" x14ac:dyDescent="0.3">
      <c r="B67" t="s">
        <v>90</v>
      </c>
    </row>
    <row r="68" spans="2:2" x14ac:dyDescent="0.3">
      <c r="B68" t="s">
        <v>91</v>
      </c>
    </row>
    <row r="69" spans="2:2" x14ac:dyDescent="0.3">
      <c r="B69" t="s">
        <v>92</v>
      </c>
    </row>
    <row r="70" spans="2:2" x14ac:dyDescent="0.3">
      <c r="B70" t="s">
        <v>93</v>
      </c>
    </row>
    <row r="71" spans="2:2" x14ac:dyDescent="0.3">
      <c r="B71" t="s">
        <v>94</v>
      </c>
    </row>
    <row r="72" spans="2:2" x14ac:dyDescent="0.3">
      <c r="B72" t="s">
        <v>95</v>
      </c>
    </row>
    <row r="73" spans="2:2" x14ac:dyDescent="0.3">
      <c r="B73" t="s">
        <v>96</v>
      </c>
    </row>
    <row r="74" spans="2:2" x14ac:dyDescent="0.3">
      <c r="B74" t="s">
        <v>97</v>
      </c>
    </row>
    <row r="75" spans="2:2" x14ac:dyDescent="0.3">
      <c r="B75" t="s">
        <v>98</v>
      </c>
    </row>
    <row r="76" spans="2:2" x14ac:dyDescent="0.3">
      <c r="B76" t="s">
        <v>99</v>
      </c>
    </row>
    <row r="77" spans="2:2" x14ac:dyDescent="0.3">
      <c r="B77" t="s">
        <v>100</v>
      </c>
    </row>
    <row r="78" spans="2:2" x14ac:dyDescent="0.3">
      <c r="B78" t="s">
        <v>101</v>
      </c>
    </row>
    <row r="79" spans="2:2" x14ac:dyDescent="0.3">
      <c r="B79" t="s">
        <v>102</v>
      </c>
    </row>
    <row r="80" spans="2:2" x14ac:dyDescent="0.3">
      <c r="B80" t="s">
        <v>103</v>
      </c>
    </row>
    <row r="81" spans="2:2" x14ac:dyDescent="0.3">
      <c r="B81" t="s">
        <v>104</v>
      </c>
    </row>
    <row r="82" spans="2:2" x14ac:dyDescent="0.3">
      <c r="B82" t="s">
        <v>105</v>
      </c>
    </row>
    <row r="83" spans="2:2" x14ac:dyDescent="0.3">
      <c r="B83" t="s">
        <v>106</v>
      </c>
    </row>
    <row r="84" spans="2:2" x14ac:dyDescent="0.3">
      <c r="B84" t="s">
        <v>107</v>
      </c>
    </row>
    <row r="85" spans="2:2" x14ac:dyDescent="0.3">
      <c r="B85" t="s">
        <v>108</v>
      </c>
    </row>
    <row r="86" spans="2:2" x14ac:dyDescent="0.3">
      <c r="B86" t="s">
        <v>109</v>
      </c>
    </row>
    <row r="87" spans="2:2" x14ac:dyDescent="0.3">
      <c r="B87" t="s">
        <v>110</v>
      </c>
    </row>
    <row r="88" spans="2:2" x14ac:dyDescent="0.3">
      <c r="B88" t="s">
        <v>111</v>
      </c>
    </row>
    <row r="89" spans="2:2" x14ac:dyDescent="0.3">
      <c r="B89" t="s">
        <v>112</v>
      </c>
    </row>
    <row r="90" spans="2:2" x14ac:dyDescent="0.3">
      <c r="B90" t="s">
        <v>113</v>
      </c>
    </row>
    <row r="91" spans="2:2" x14ac:dyDescent="0.3">
      <c r="B91" t="s">
        <v>114</v>
      </c>
    </row>
    <row r="92" spans="2:2" x14ac:dyDescent="0.3">
      <c r="B92" t="s">
        <v>115</v>
      </c>
    </row>
    <row r="93" spans="2:2" x14ac:dyDescent="0.3">
      <c r="B93" t="s">
        <v>116</v>
      </c>
    </row>
    <row r="94" spans="2:2" x14ac:dyDescent="0.3">
      <c r="B94" t="s">
        <v>117</v>
      </c>
    </row>
    <row r="95" spans="2:2" x14ac:dyDescent="0.3">
      <c r="B95" t="s">
        <v>118</v>
      </c>
    </row>
    <row r="96" spans="2:2" x14ac:dyDescent="0.3">
      <c r="B96" t="s">
        <v>119</v>
      </c>
    </row>
    <row r="97" spans="2:2" x14ac:dyDescent="0.3">
      <c r="B97" t="s">
        <v>120</v>
      </c>
    </row>
    <row r="98" spans="2:2" x14ac:dyDescent="0.3">
      <c r="B98" t="s">
        <v>121</v>
      </c>
    </row>
    <row r="99" spans="2:2" x14ac:dyDescent="0.3">
      <c r="B99" t="s">
        <v>122</v>
      </c>
    </row>
    <row r="100" spans="2:2" x14ac:dyDescent="0.3">
      <c r="B100" t="s">
        <v>123</v>
      </c>
    </row>
    <row r="101" spans="2:2" x14ac:dyDescent="0.3">
      <c r="B101" t="s">
        <v>124</v>
      </c>
    </row>
    <row r="102" spans="2:2" x14ac:dyDescent="0.3">
      <c r="B102" t="s">
        <v>125</v>
      </c>
    </row>
    <row r="103" spans="2:2" x14ac:dyDescent="0.3">
      <c r="B103" t="s">
        <v>126</v>
      </c>
    </row>
    <row r="104" spans="2:2" x14ac:dyDescent="0.3">
      <c r="B104" t="s">
        <v>127</v>
      </c>
    </row>
    <row r="105" spans="2:2" x14ac:dyDescent="0.3">
      <c r="B105" t="s">
        <v>128</v>
      </c>
    </row>
    <row r="106" spans="2:2" x14ac:dyDescent="0.3">
      <c r="B106" t="s">
        <v>129</v>
      </c>
    </row>
    <row r="107" spans="2:2" x14ac:dyDescent="0.3">
      <c r="B107" t="s">
        <v>130</v>
      </c>
    </row>
    <row r="108" spans="2:2" x14ac:dyDescent="0.3">
      <c r="B108" t="s">
        <v>131</v>
      </c>
    </row>
    <row r="109" spans="2:2" x14ac:dyDescent="0.3">
      <c r="B109" t="s">
        <v>132</v>
      </c>
    </row>
    <row r="110" spans="2:2" x14ac:dyDescent="0.3">
      <c r="B110" t="s">
        <v>133</v>
      </c>
    </row>
    <row r="111" spans="2:2" x14ac:dyDescent="0.3">
      <c r="B111" t="s">
        <v>134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 portfolio</vt:lpstr>
      <vt:lpstr>Recommendations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nicola.eaton</dc:creator>
  <cp:lastModifiedBy>nicola.eaton</cp:lastModifiedBy>
  <cp:lastPrinted>2024-06-28T15:16:21Z</cp:lastPrinted>
  <dcterms:created xsi:type="dcterms:W3CDTF">2024-04-16T14:35:04Z</dcterms:created>
  <dcterms:modified xsi:type="dcterms:W3CDTF">2024-08-05T16:48:42Z</dcterms:modified>
</cp:coreProperties>
</file>